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pptx" ContentType="application/vnd.openxmlformats-officedocument.presentationml.presentation"/>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709"/>
  <workbookPr defaultThemeVersion="166925"/>
  <mc:AlternateContent xmlns:mc="http://schemas.openxmlformats.org/markup-compatibility/2006">
    <mc:Choice Requires="x15">
      <x15ac:absPath xmlns:x15ac="http://schemas.microsoft.com/office/spreadsheetml/2010/11/ac" url="/Users/michaelglamoureux/Dropbox/Private/Spend Matters/Solution Maps 2018 Q3/ApexAnalytix/"/>
    </mc:Choice>
  </mc:AlternateContent>
  <xr:revisionPtr revIDLastSave="0" documentId="10_ncr:8100000_{CFC5E3C6-7676-0F46-A786-AD25C2E07B24}" xr6:coauthVersionLast="34" xr6:coauthVersionMax="34" xr10:uidLastSave="{00000000-0000-0000-0000-000000000000}"/>
  <bookViews>
    <workbookView xWindow="620" yWindow="460" windowWidth="27320" windowHeight="16900" activeTab="5" xr2:uid="{00000000-000D-0000-FFFF-FFFF00000000}"/>
  </bookViews>
  <sheets>
    <sheet name="Instructions" sheetId="1" r:id="rId1"/>
    <sheet name="Company Information" sheetId="2" r:id="rId2"/>
    <sheet name="P2P" sheetId="3" r:id="rId3"/>
    <sheet name="Sourcing" sheetId="4" r:id="rId4"/>
    <sheet name="Spend Analytics" sheetId="5" r:id="rId5"/>
    <sheet name="SXM" sheetId="6" r:id="rId6"/>
    <sheet name="CLM" sheetId="7" r:id="rId7"/>
  </sheets>
  <externalReferences>
    <externalReference r:id="rId8"/>
  </externalReferences>
  <definedNames>
    <definedName name="_xlnm._FilterDatabase" localSheetId="2" hidden="1">P2P!$N$26:$N$168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O131" i="7" l="1"/>
  <c r="O126" i="7"/>
  <c r="O125" i="7"/>
  <c r="O124" i="7"/>
  <c r="O123" i="7"/>
  <c r="O118" i="7"/>
  <c r="O117" i="7"/>
  <c r="O116" i="7"/>
  <c r="O115" i="7"/>
  <c r="O114" i="7"/>
  <c r="O111" i="7"/>
  <c r="O110" i="7"/>
  <c r="O109" i="7"/>
  <c r="O108" i="7"/>
  <c r="O107" i="7"/>
  <c r="O106" i="7"/>
  <c r="O105" i="7"/>
  <c r="O104" i="7"/>
  <c r="O103" i="7"/>
  <c r="O102" i="7"/>
  <c r="O101" i="7"/>
  <c r="O100" i="7"/>
  <c r="O99" i="7"/>
  <c r="O98" i="7"/>
  <c r="O97" i="7"/>
  <c r="O96" i="7"/>
  <c r="D8" i="7" s="1"/>
  <c r="O95" i="7"/>
  <c r="O89" i="7"/>
  <c r="O88" i="7"/>
  <c r="O87" i="7"/>
  <c r="O84" i="7"/>
  <c r="D7" i="7" s="1"/>
  <c r="O83" i="7"/>
  <c r="O77" i="7"/>
  <c r="O76" i="7"/>
  <c r="O75" i="7"/>
  <c r="O72" i="7"/>
  <c r="O70" i="7"/>
  <c r="O69" i="7"/>
  <c r="O68" i="7"/>
  <c r="O67" i="7"/>
  <c r="O66" i="7"/>
  <c r="O65" i="7"/>
  <c r="O62" i="7"/>
  <c r="O61" i="7"/>
  <c r="O60" i="7"/>
  <c r="O59" i="7"/>
  <c r="D6" i="7" s="1"/>
  <c r="O57" i="7"/>
  <c r="O56" i="7"/>
  <c r="O55" i="7"/>
  <c r="O52" i="7"/>
  <c r="O51" i="7"/>
  <c r="O50" i="7"/>
  <c r="O44" i="7"/>
  <c r="O43" i="7"/>
  <c r="O42" i="7"/>
  <c r="O41" i="7"/>
  <c r="O40" i="7"/>
  <c r="O39" i="7"/>
  <c r="O38" i="7"/>
  <c r="O37" i="7"/>
  <c r="O36" i="7"/>
  <c r="O33" i="7"/>
  <c r="O32" i="7"/>
  <c r="O31" i="7"/>
  <c r="O30" i="7"/>
  <c r="O29" i="7"/>
  <c r="O28" i="7"/>
  <c r="O27" i="7"/>
  <c r="O25" i="7"/>
  <c r="O24" i="7"/>
  <c r="O22" i="7"/>
  <c r="O21" i="7"/>
  <c r="D5" i="7" s="1"/>
  <c r="D11" i="7" s="1"/>
  <c r="D10" i="7"/>
  <c r="D9" i="7"/>
  <c r="N186" i="6"/>
  <c r="N184" i="6"/>
  <c r="N182" i="6"/>
  <c r="N180" i="6"/>
  <c r="N175" i="6"/>
  <c r="N174" i="6"/>
  <c r="N173" i="6"/>
  <c r="N171" i="6"/>
  <c r="N169" i="6"/>
  <c r="N167" i="6"/>
  <c r="N165" i="6"/>
  <c r="N163" i="6"/>
  <c r="N158" i="6"/>
  <c r="N156" i="6"/>
  <c r="N154" i="6"/>
  <c r="N152" i="6"/>
  <c r="N150" i="6"/>
  <c r="N148" i="6"/>
  <c r="N146" i="6"/>
  <c r="N144" i="6"/>
  <c r="N142" i="6"/>
  <c r="N140" i="6"/>
  <c r="N138" i="6"/>
  <c r="N136" i="6"/>
  <c r="N134" i="6"/>
  <c r="N129" i="6"/>
  <c r="N127" i="6"/>
  <c r="N125" i="6"/>
  <c r="N123" i="6"/>
  <c r="N122" i="6"/>
  <c r="N120" i="6"/>
  <c r="N118" i="6"/>
  <c r="N116" i="6"/>
  <c r="N111" i="6"/>
  <c r="N110" i="6"/>
  <c r="N109" i="6"/>
  <c r="N108" i="6"/>
  <c r="N107" i="6"/>
  <c r="N106" i="6"/>
  <c r="N104" i="6"/>
  <c r="N103" i="6"/>
  <c r="N102" i="6"/>
  <c r="N101" i="6"/>
  <c r="N100" i="6"/>
  <c r="N98" i="6"/>
  <c r="N97" i="6"/>
  <c r="N96" i="6"/>
  <c r="N95" i="6"/>
  <c r="N94" i="6"/>
  <c r="N92" i="6"/>
  <c r="N91" i="6"/>
  <c r="N90" i="6"/>
  <c r="N89" i="6"/>
  <c r="N87" i="6"/>
  <c r="N86" i="6"/>
  <c r="N85" i="6"/>
  <c r="N84" i="6"/>
  <c r="N82" i="6"/>
  <c r="N81" i="6"/>
  <c r="N80" i="6"/>
  <c r="N79" i="6"/>
  <c r="N78" i="6"/>
  <c r="N76" i="6"/>
  <c r="N75" i="6"/>
  <c r="N74" i="6"/>
  <c r="N73" i="6"/>
  <c r="N72" i="6"/>
  <c r="N62" i="6"/>
  <c r="N61" i="6"/>
  <c r="N60" i="6"/>
  <c r="N58" i="6"/>
  <c r="N57" i="6"/>
  <c r="N56" i="6"/>
  <c r="N55" i="6"/>
  <c r="N54" i="6"/>
  <c r="N53" i="6"/>
  <c r="N52" i="6"/>
  <c r="N51" i="6"/>
  <c r="N49" i="6"/>
  <c r="N48" i="6"/>
  <c r="N47" i="6"/>
  <c r="N46" i="6"/>
  <c r="N44" i="6"/>
  <c r="N43" i="6"/>
  <c r="N42" i="6"/>
  <c r="N41" i="6"/>
  <c r="N40" i="6"/>
  <c r="N38" i="6"/>
  <c r="N37" i="6"/>
  <c r="N36" i="6"/>
  <c r="N35" i="6"/>
  <c r="N30" i="6"/>
  <c r="N29" i="6"/>
  <c r="N28" i="6"/>
  <c r="N27" i="6"/>
  <c r="N26" i="6"/>
  <c r="N25" i="6"/>
  <c r="N24" i="6"/>
  <c r="N23" i="6"/>
  <c r="N22" i="6"/>
  <c r="N21" i="6"/>
  <c r="N175" i="5"/>
  <c r="N173" i="5"/>
  <c r="N171" i="5"/>
  <c r="C10" i="5" s="1"/>
  <c r="N169" i="5"/>
  <c r="N167" i="5"/>
  <c r="N165" i="5"/>
  <c r="N160" i="5"/>
  <c r="N159" i="5"/>
  <c r="N158" i="5"/>
  <c r="N156" i="5"/>
  <c r="N154" i="5"/>
  <c r="N152" i="5"/>
  <c r="N150" i="5"/>
  <c r="N145" i="5"/>
  <c r="N143" i="5"/>
  <c r="N141" i="5"/>
  <c r="N139" i="5"/>
  <c r="N137" i="5"/>
  <c r="N135" i="5"/>
  <c r="N133" i="5"/>
  <c r="N131" i="5"/>
  <c r="N129" i="5"/>
  <c r="N127" i="5"/>
  <c r="N125" i="5"/>
  <c r="N123" i="5"/>
  <c r="N121" i="5"/>
  <c r="N119" i="5"/>
  <c r="N114" i="5"/>
  <c r="N112" i="5"/>
  <c r="N110" i="5"/>
  <c r="N108" i="5"/>
  <c r="N106" i="5"/>
  <c r="N104" i="5"/>
  <c r="N102" i="5"/>
  <c r="N100" i="5"/>
  <c r="N98" i="5"/>
  <c r="N96" i="5"/>
  <c r="N94" i="5"/>
  <c r="N92" i="5"/>
  <c r="N90" i="5"/>
  <c r="N89" i="5"/>
  <c r="N88" i="5"/>
  <c r="N86" i="5"/>
  <c r="C7" i="5" s="1"/>
  <c r="N85" i="5"/>
  <c r="N84" i="5"/>
  <c r="N83" i="5"/>
  <c r="N81" i="5"/>
  <c r="N79" i="5"/>
  <c r="N77" i="5"/>
  <c r="C75" i="5"/>
  <c r="C74" i="5"/>
  <c r="N73" i="5"/>
  <c r="N67" i="5"/>
  <c r="N66" i="5"/>
  <c r="N65" i="5"/>
  <c r="N63" i="5"/>
  <c r="N62" i="5"/>
  <c r="N61" i="5"/>
  <c r="N60" i="5"/>
  <c r="N59" i="5"/>
  <c r="N57" i="5"/>
  <c r="N56" i="5"/>
  <c r="N55" i="5"/>
  <c r="N54" i="5"/>
  <c r="N52" i="5"/>
  <c r="N51" i="5"/>
  <c r="N50" i="5"/>
  <c r="N49" i="5"/>
  <c r="N48" i="5"/>
  <c r="N47" i="5"/>
  <c r="N46" i="5"/>
  <c r="N44" i="5"/>
  <c r="N43" i="5"/>
  <c r="N42" i="5"/>
  <c r="N40" i="5"/>
  <c r="C6" i="5" s="1"/>
  <c r="N39" i="5"/>
  <c r="N38" i="5"/>
  <c r="N37" i="5"/>
  <c r="N36" i="5"/>
  <c r="N31" i="5"/>
  <c r="N29" i="5"/>
  <c r="N27" i="5"/>
  <c r="N25" i="5"/>
  <c r="C5" i="5" s="1"/>
  <c r="C11" i="5" s="1"/>
  <c r="N23" i="5"/>
  <c r="N22" i="5"/>
  <c r="N21" i="5"/>
  <c r="N20" i="5"/>
  <c r="O333" i="4"/>
  <c r="O331" i="4"/>
  <c r="O329" i="4"/>
  <c r="O327" i="4"/>
  <c r="C15" i="4" s="1"/>
  <c r="O325" i="4"/>
  <c r="O323" i="4"/>
  <c r="O321" i="4"/>
  <c r="O316" i="4"/>
  <c r="O314" i="4"/>
  <c r="O312" i="4"/>
  <c r="O310" i="4"/>
  <c r="O308" i="4"/>
  <c r="O307" i="4"/>
  <c r="O306" i="4"/>
  <c r="O304" i="4"/>
  <c r="O303" i="4"/>
  <c r="O302" i="4"/>
  <c r="O301" i="4"/>
  <c r="O300" i="4"/>
  <c r="C14" i="4" s="1"/>
  <c r="O295" i="4"/>
  <c r="O293" i="4"/>
  <c r="O292" i="4"/>
  <c r="O291" i="4"/>
  <c r="O290" i="4"/>
  <c r="O288" i="4"/>
  <c r="O286" i="4"/>
  <c r="O284" i="4"/>
  <c r="O282" i="4"/>
  <c r="C13" i="4" s="1"/>
  <c r="O280" i="4"/>
  <c r="O278" i="4"/>
  <c r="O276" i="4"/>
  <c r="O274" i="4"/>
  <c r="O272" i="4"/>
  <c r="O267" i="4"/>
  <c r="O265" i="4"/>
  <c r="O263" i="4"/>
  <c r="O259" i="4"/>
  <c r="O257" i="4"/>
  <c r="O255" i="4"/>
  <c r="O253" i="4"/>
  <c r="O248" i="4"/>
  <c r="O246" i="4"/>
  <c r="O245" i="4"/>
  <c r="O243" i="4"/>
  <c r="C12" i="4" s="1"/>
  <c r="O242" i="4"/>
  <c r="O241" i="4"/>
  <c r="O240" i="4"/>
  <c r="O239" i="4"/>
  <c r="O237" i="4"/>
  <c r="O235" i="4"/>
  <c r="O229" i="4"/>
  <c r="O227" i="4"/>
  <c r="O225" i="4"/>
  <c r="O223" i="4"/>
  <c r="O222" i="4"/>
  <c r="O221" i="4"/>
  <c r="O220" i="4"/>
  <c r="O218" i="4"/>
  <c r="O217" i="4"/>
  <c r="C11" i="4" s="1"/>
  <c r="O212" i="4"/>
  <c r="O210" i="4"/>
  <c r="O208" i="4"/>
  <c r="O206" i="4"/>
  <c r="O205" i="4"/>
  <c r="O204" i="4"/>
  <c r="O202" i="4"/>
  <c r="O200" i="4"/>
  <c r="O199" i="4"/>
  <c r="O198" i="4"/>
  <c r="O196" i="4"/>
  <c r="O195" i="4"/>
  <c r="O194" i="4"/>
  <c r="O193" i="4"/>
  <c r="O190" i="4"/>
  <c r="O188" i="4"/>
  <c r="C10" i="4" s="1"/>
  <c r="O183" i="4"/>
  <c r="O181" i="4"/>
  <c r="O179" i="4"/>
  <c r="O177" i="4"/>
  <c r="O175" i="4"/>
  <c r="O173" i="4"/>
  <c r="O171" i="4"/>
  <c r="O169" i="4"/>
  <c r="O167" i="4"/>
  <c r="O165" i="4"/>
  <c r="O160" i="4"/>
  <c r="O159" i="4"/>
  <c r="O156" i="4"/>
  <c r="O155" i="4"/>
  <c r="O154" i="4"/>
  <c r="O151" i="4"/>
  <c r="O150" i="4"/>
  <c r="O149" i="4"/>
  <c r="O147" i="4"/>
  <c r="O146" i="4"/>
  <c r="O145" i="4"/>
  <c r="O143" i="4"/>
  <c r="O142" i="4"/>
  <c r="O141" i="4"/>
  <c r="O139" i="4"/>
  <c r="O138" i="4"/>
  <c r="O137" i="4"/>
  <c r="O136" i="4"/>
  <c r="O135" i="4"/>
  <c r="O133" i="4"/>
  <c r="O132" i="4"/>
  <c r="O131" i="4"/>
  <c r="O130" i="4"/>
  <c r="O128" i="4"/>
  <c r="O127" i="4"/>
  <c r="O126" i="4"/>
  <c r="O125" i="4"/>
  <c r="O124" i="4"/>
  <c r="O122" i="4"/>
  <c r="O121" i="4"/>
  <c r="O120" i="4"/>
  <c r="O118" i="4"/>
  <c r="O117" i="4"/>
  <c r="O116" i="4"/>
  <c r="O111" i="4"/>
  <c r="O109" i="4"/>
  <c r="O108" i="4"/>
  <c r="O107" i="4"/>
  <c r="O105" i="4"/>
  <c r="O104" i="4"/>
  <c r="O103" i="4"/>
  <c r="O101" i="4"/>
  <c r="O100" i="4"/>
  <c r="O99" i="4"/>
  <c r="O98" i="4"/>
  <c r="O96" i="4"/>
  <c r="O95" i="4"/>
  <c r="C8" i="4" s="1"/>
  <c r="O94" i="4"/>
  <c r="O93" i="4"/>
  <c r="O88" i="4"/>
  <c r="O87" i="4"/>
  <c r="O86" i="4"/>
  <c r="O84" i="4"/>
  <c r="O82" i="4"/>
  <c r="O80" i="4"/>
  <c r="C7" i="4" s="1"/>
  <c r="O78" i="4"/>
  <c r="O76" i="4"/>
  <c r="O74" i="4"/>
  <c r="O72" i="4"/>
  <c r="O70" i="4"/>
  <c r="O65" i="4"/>
  <c r="O63" i="4"/>
  <c r="O61" i="4"/>
  <c r="C6" i="4" s="1"/>
  <c r="O59" i="4"/>
  <c r="O57" i="4"/>
  <c r="O55" i="4"/>
  <c r="O53" i="4"/>
  <c r="O48" i="4"/>
  <c r="O46" i="4"/>
  <c r="O44" i="4"/>
  <c r="O42" i="4"/>
  <c r="O41" i="4"/>
  <c r="O40" i="4"/>
  <c r="O35" i="4"/>
  <c r="O33" i="4"/>
  <c r="O31" i="4"/>
  <c r="O29" i="4"/>
  <c r="O28" i="4"/>
  <c r="O27" i="4"/>
  <c r="C5" i="4" s="1"/>
  <c r="C16" i="4" s="1"/>
  <c r="O26" i="4"/>
  <c r="C9" i="5"/>
  <c r="C8" i="5"/>
  <c r="C9" i="4"/>
  <c r="N27" i="3"/>
  <c r="N168" i="3"/>
  <c r="N167" i="3"/>
  <c r="N166" i="3"/>
  <c r="N165" i="3"/>
  <c r="D15" i="3" s="1"/>
  <c r="N164" i="3"/>
  <c r="N163" i="3"/>
  <c r="N162" i="3"/>
  <c r="N157" i="3"/>
  <c r="N156" i="3"/>
  <c r="N155" i="3"/>
  <c r="N154" i="3"/>
  <c r="N153" i="3"/>
  <c r="N152" i="3"/>
  <c r="N151" i="3"/>
  <c r="N150" i="3"/>
  <c r="N149" i="3"/>
  <c r="N148" i="3"/>
  <c r="N143" i="3"/>
  <c r="N142" i="3"/>
  <c r="N141" i="3"/>
  <c r="D13" i="3" s="1"/>
  <c r="N136" i="3"/>
  <c r="N135" i="3"/>
  <c r="N134" i="3"/>
  <c r="N133" i="3"/>
  <c r="N132" i="3"/>
  <c r="N131" i="3"/>
  <c r="N130" i="3"/>
  <c r="D12" i="3" s="1"/>
  <c r="N129" i="3"/>
  <c r="N128" i="3"/>
  <c r="N127" i="3"/>
  <c r="N126" i="3"/>
  <c r="N125" i="3"/>
  <c r="N124" i="3"/>
  <c r="N119" i="3"/>
  <c r="N118" i="3"/>
  <c r="N117" i="3"/>
  <c r="N116" i="3"/>
  <c r="N115" i="3"/>
  <c r="N114" i="3"/>
  <c r="N113" i="3"/>
  <c r="D11" i="3" s="1"/>
  <c r="N108" i="3"/>
  <c r="N107" i="3"/>
  <c r="N106" i="3"/>
  <c r="N105" i="3"/>
  <c r="N104" i="3"/>
  <c r="N103" i="3"/>
  <c r="N102" i="3"/>
  <c r="N101" i="3"/>
  <c r="N100" i="3"/>
  <c r="D10" i="3" s="1"/>
  <c r="D17" i="3" s="1"/>
  <c r="N95" i="3"/>
  <c r="N94" i="3"/>
  <c r="N93" i="3"/>
  <c r="N92" i="3"/>
  <c r="N91" i="3"/>
  <c r="N90" i="3"/>
  <c r="N89" i="3"/>
  <c r="N88" i="3"/>
  <c r="D9" i="3" s="1"/>
  <c r="N83" i="3"/>
  <c r="N82" i="3"/>
  <c r="N81" i="3"/>
  <c r="N80" i="3"/>
  <c r="N79" i="3"/>
  <c r="N78" i="3"/>
  <c r="N77" i="3"/>
  <c r="N76" i="3"/>
  <c r="N75" i="3"/>
  <c r="D8" i="3" s="1"/>
  <c r="N74" i="3"/>
  <c r="N73" i="3"/>
  <c r="N72" i="3"/>
  <c r="N71" i="3"/>
  <c r="N70" i="3"/>
  <c r="N65" i="3"/>
  <c r="N64" i="3"/>
  <c r="N63" i="3"/>
  <c r="N62" i="3"/>
  <c r="N61" i="3"/>
  <c r="N60" i="3"/>
  <c r="N59" i="3"/>
  <c r="N58" i="3"/>
  <c r="N57" i="3"/>
  <c r="N56" i="3"/>
  <c r="N55" i="3"/>
  <c r="N54" i="3"/>
  <c r="N53" i="3"/>
  <c r="N52" i="3"/>
  <c r="N51" i="3"/>
  <c r="N50" i="3"/>
  <c r="N49" i="3"/>
  <c r="N48" i="3"/>
  <c r="N47" i="3"/>
  <c r="D7" i="3" s="1"/>
  <c r="N46" i="3"/>
  <c r="N45" i="3"/>
  <c r="N44" i="3"/>
  <c r="N43" i="3"/>
  <c r="N38" i="3"/>
  <c r="N37" i="3"/>
  <c r="N36" i="3"/>
  <c r="N35" i="3"/>
  <c r="N34" i="3"/>
  <c r="N33" i="3"/>
  <c r="N32" i="3"/>
  <c r="N31" i="3"/>
  <c r="N30" i="3"/>
  <c r="N29" i="3"/>
  <c r="N28" i="3"/>
  <c r="D6" i="3" s="1"/>
  <c r="D14" i="3"/>
  <c r="C9" i="6" l="1"/>
  <c r="C10" i="6"/>
  <c r="C5" i="6"/>
  <c r="C7" i="6"/>
  <c r="C11" i="6"/>
  <c r="C6" i="6"/>
  <c r="C8" i="6"/>
  <c r="D18" i="3"/>
  <c r="D16" i="3"/>
  <c r="C12" i="6" l="1"/>
</calcChain>
</file>

<file path=xl/sharedStrings.xml><?xml version="1.0" encoding="utf-8"?>
<sst xmlns="http://schemas.openxmlformats.org/spreadsheetml/2006/main" count="1893" uniqueCount="1433">
  <si>
    <t>Company:</t>
  </si>
  <si>
    <t>Contact:</t>
  </si>
  <si>
    <t>Note: Do NOT modify the format of the spreadsheet</t>
  </si>
  <si>
    <t>User Instructions:
1. Please complete the 'self-score' and 'self-description' columns (and provide attachment links as needed) for the current quarter for each RFI in which you've been invited to participate
2. Be sure to indicate your customer count per RFI (not total number of customers only) as it will impact your SolutionMap bubble size
3. Once you have completed your inputs, please log into your RFI profile page on spendmatters.com and use the 'RFI upload' button to submit your RFI document
4. The analysts will then complete the 'SM score' and 'Analyst notes' columns
5. The Administrator will send you a download link to your draft RFI scores and invite you to a draft scoring review meeting with the analyst
6. If you wish to alter your self-scoring before the draft scoring review meeting, please amend your scoring in the 'Self-score 2' and 'Reasoning' columns - and resubmit  as you did in step 3
If you need further information, please contact RFI Administrator Dina Cutrone at dcutrone@spendmatters.com</t>
  </si>
  <si>
    <t>Suite</t>
  </si>
  <si>
    <t>Acronym</t>
  </si>
  <si>
    <t>Category</t>
  </si>
  <si>
    <t>Procure-to-Pay</t>
  </si>
  <si>
    <t>ePRO</t>
  </si>
  <si>
    <t>eProcurement</t>
  </si>
  <si>
    <t>I2P</t>
  </si>
  <si>
    <t>Invoice to Pay</t>
  </si>
  <si>
    <t>P2P</t>
  </si>
  <si>
    <t>Procure to Pay</t>
  </si>
  <si>
    <t>Strategic Procurement Technologies</t>
  </si>
  <si>
    <t>Sourcing</t>
  </si>
  <si>
    <t>SA</t>
  </si>
  <si>
    <t>Spend Analysis</t>
  </si>
  <si>
    <t>SXM</t>
  </si>
  <si>
    <t>Supplier Management</t>
  </si>
  <si>
    <t>CLM</t>
  </si>
  <si>
    <t>Contract Lifecycle Management</t>
  </si>
  <si>
    <t>General Scoring guide, unless otherwise specified</t>
  </si>
  <si>
    <t>Reasoning</t>
  </si>
  <si>
    <t>0 = Not currently supported / Not applicable</t>
  </si>
  <si>
    <t>We do not support this capability;
This capability is not applicable to us
We have no plans for future development</t>
  </si>
  <si>
    <t>1 = Partial support for select requirements</t>
  </si>
  <si>
    <t>We support some of the requirements that you describe, but not very many</t>
  </si>
  <si>
    <t>2 = Core support for standard requirements</t>
  </si>
  <si>
    <t>We support many of the referred requirements sufficiently to cover the core</t>
  </si>
  <si>
    <t>3 = Support for moderate to high levels of complexity for this requirement</t>
  </si>
  <si>
    <t>We pretty much support all of the referred requirements to such a degree that we go head to head with the leading players in the space</t>
  </si>
  <si>
    <t>4 = Materially differentiated capabilities compared with peers</t>
  </si>
  <si>
    <t>Our solution goes well beyond standard platform capabilities - Only a few providers go this far and ours is unique and truly best-in-class among them</t>
  </si>
  <si>
    <t>5 = “We win business” because of how we support this specific requirement</t>
  </si>
  <si>
    <t>Not only is our unique solution well beyond standard platform capabilities - this is one of the differentiated capabilities through which we demonstrably win business</t>
  </si>
  <si>
    <t>Example Scoring</t>
  </si>
  <si>
    <t>In many of the sections and RFI questions we have included "Example Scoring". Our provided examples are not meant to be 100% doctrinare, nor are they meant to be illustrative -- but rather something in between. Please mark your own self scoring using these Example Scoring descriptions as a guide, when provided. Please note, in general, it is our belief that scoring a "4" or even a "3" in many cases should be very difficult, and this should be clear per Example Scoring references provided. As background there are typically fewer than half a dozen "5" ratings that we let stand when judging all of the self-scored responses throughout all of the RFIs in SolutionMap analyses (across all the vendors) as a guide. Please note, as per the RFI instructions, we reserve the right both to decrease and increase self-scores provided based on demonstrated capability.</t>
  </si>
  <si>
    <t>COMPANY GENERAL INFORMATION</t>
  </si>
  <si>
    <t>Company name</t>
  </si>
  <si>
    <t>Parent company (if applicable)</t>
  </si>
  <si>
    <t>Website</t>
  </si>
  <si>
    <t>Contact information (general inbound sales) </t>
  </si>
  <si>
    <t>Locations (headquarters and support locations)</t>
  </si>
  <si>
    <t>In what year was your organization founded?     </t>
  </si>
  <si>
    <t>What is your number of employees?         </t>
  </si>
  <si>
    <t>What is your annual revenue?       </t>
  </si>
  <si>
    <t>In what regions are your customers located? (Please mention all that apply)     </t>
  </si>
  <si>
    <t>What industries represent the large majority (&gt;75%) of your business? Please list from largest to smallest</t>
  </si>
  <si>
    <t>Your customers include (list customers) </t>
  </si>
  <si>
    <t>Please list 3 reference customers and reference customer contact information:</t>
  </si>
  <si>
    <t>What % of your annual revenue is procurement/supply related?</t>
  </si>
  <si>
    <t>Please briefly describe your overall solution       </t>
  </si>
  <si>
    <t>Please select all the solution categories that best describe where you primarily compete</t>
  </si>
  <si>
    <t>What are the available modules that can be licensed collectively or separately (please include current release versions)?        </t>
  </si>
  <si>
    <t>With what other applications have you integrated?        </t>
  </si>
  <si>
    <t>Number of active users (buy-side)</t>
  </si>
  <si>
    <t>Number of active users (supply-side) </t>
  </si>
  <si>
    <t>Annual transactional volume (in USD) if applicable (not double-counting volume based on multiple documents -- POS, invoices, etc.) </t>
  </si>
  <si>
    <t>Growth (CAGR) of annual transaction volume -- past three years </t>
  </si>
  <si>
    <r>
      <t>Annual volume -- documents exchanged annually or other metric</t>
    </r>
    <r>
      <rPr>
        <sz val="12"/>
        <color rgb="FF000000"/>
        <rFont val="Calibri"/>
        <family val="2"/>
      </rPr>
      <t xml:space="preserve"> (please specify) </t>
    </r>
  </si>
  <si>
    <t>Growth (CAGR) of annual document volume -- past three years </t>
  </si>
  <si>
    <t>What is the unique value proposition you deliver that separates you from other solution approaches and providers?   </t>
  </si>
  <si>
    <t>Total customer count</t>
  </si>
  <si>
    <t>We have combined requirements pertaining to eProcurement and I2P within this single P2P RFI. If you only participate in ePro, please complete the ePro (green) and common (blue) sections. If you only participate in I2P, please complete the common (blue) and I2P (yellow) sections</t>
  </si>
  <si>
    <t>For internal use only</t>
  </si>
  <si>
    <t>Subcategories</t>
  </si>
  <si>
    <t>Provider Average</t>
  </si>
  <si>
    <t>Benchmark Average</t>
  </si>
  <si>
    <t>Catalogs</t>
  </si>
  <si>
    <t>Shopping / Requisitioning</t>
  </si>
  <si>
    <t>Ordering</t>
  </si>
  <si>
    <t>Receiving</t>
  </si>
  <si>
    <t>Common ePRO &amp; I2P Subcategories</t>
  </si>
  <si>
    <t>Supplier Network</t>
  </si>
  <si>
    <t>Configurability</t>
  </si>
  <si>
    <t>Technology</t>
  </si>
  <si>
    <t>Services</t>
  </si>
  <si>
    <t>Invoice-to-Pay</t>
  </si>
  <si>
    <t>Invoicing</t>
  </si>
  <si>
    <t>Payment / Financing</t>
  </si>
  <si>
    <t>Average ePRO Score</t>
  </si>
  <si>
    <t>Average I2P Score</t>
  </si>
  <si>
    <t>Average P2P Score</t>
  </si>
  <si>
    <t>Customer count for each category (bubble size)</t>
  </si>
  <si>
    <t>Please provide your customer count for this category</t>
  </si>
  <si>
    <t>-</t>
  </si>
  <si>
    <t>Please complete in advance of your draft scoring review - if needed</t>
  </si>
  <si>
    <t>Q3 18</t>
  </si>
  <si>
    <t>scseID</t>
  </si>
  <si>
    <t>Specification</t>
  </si>
  <si>
    <t>Attachments/Supporting Docs and Location/Link</t>
  </si>
  <si>
    <t>SM score</t>
  </si>
  <si>
    <t>Self-Score</t>
  </si>
  <si>
    <t>Self -Description</t>
  </si>
  <si>
    <t>Analyst notes</t>
  </si>
  <si>
    <t>Self-Score (2)</t>
  </si>
  <si>
    <t>SM score (2)</t>
  </si>
  <si>
    <t>Analyst notes (2)</t>
  </si>
  <si>
    <t>Current score</t>
  </si>
  <si>
    <t>Catalog Creation / Onboarding</t>
  </si>
  <si>
    <t>Describe the process and alternatives to create/onboard a catalog in your system. For example, "flipping" a contract into an e-catalog, a traditional catalog loading process that leverages either excel, CSV file formats, EDI, email or a template that suppliers filled and load it by themselves. Explain your capablities to onboard catalogs with different data structures or different granular level of detail (e.g., pictures, "how to" instructions, attachments, detail descriptions, UNSPC codes, manufacturing numbers,etc.). Explain how during daily activities new items (and services) can be added/modified in an existing catalog. Describe direct integration capabilities with suppliers to create/maintain catalogs in real-time. Describe suite-based integrated features such as catalog creation directly from sourcing eventI. If applicable, describe any supplier costs to maintain catalog content (e.g., subscription fees). Describe your Punch-out capabilities, Can a punchout be self-service (i.e., configured by the customer)?</t>
  </si>
  <si>
    <t>Catalog Data Quality Control</t>
  </si>
  <si>
    <t>Describe the native or partner support process and mechanisms used for catalog clasification, cleansing and enrichment. Describe the mapping and ongoing data synchronization process to the source record. Explain how data quality approaches insure the accurate conversion of unit of measures, currencies and languages for multi-country usage purposes (for example, accounting records, issuance of POs and invoices, side-by-side items comparison, etc.). Explain if there is an AI/machine learning (or other) approach for capability, control and enrichment of catalog and non-catalog content. Explain the capability to maintain real-time price information (internal and external catalogs) .Describe your capability to control data quality by creating and executing rules to automatically validate, enrich &amp; clean catalog content. Describe the levels of exception managemnet/control for error correction to enrich the content</t>
  </si>
  <si>
    <t>Catalog Maintenance</t>
  </si>
  <si>
    <t>Explain the process and mechanisms use to add/change/delete of catalog records across suppliers, buyers, and intermediaries. Explain your integration approaches to source systems like ERP, CAD/PLM, tech pubs, ECM, MDM, etc. Explain your support of (and translation between) multiple standards such as PIDX, RNIF, OCI, cXML, CIF, EDI 832, BMEcat, etc.</t>
  </si>
  <si>
    <t>Catalog Approvals</t>
  </si>
  <si>
    <t>Describe the approval features and process, are there workflows, business rules involved, is there a collaborative mechanism between buyers and suppliers (feedback, disputes, notes, etc.), a graphical view, email alerts, drag &amp; drop change status capability (evaluating, approved, live, etc.) access base on user profiling -- or related capabilities you would like to highlight</t>
  </si>
  <si>
    <t>Catalog Objects</t>
  </si>
  <si>
    <t>Describe all type of objects and mechanism to include planned, non-planned and repetitive purchasing scenarios. Example might include Items, lists, kits, e-forms, smart forms, bundles, an internet spot buy. Explain features such as catalog item taxonomies &amp; attributes, part number cross-referencing, custom price logic, tiered pricing ability, secure links to supporting documents (e.g., drawings, "how to" instructions, buying policies, etc.). Are buying policies configurable to appear in context of the item requested? Can access to catalog content (e.g., based on user /roles) be restricted? Describe all inherent business logic or "AI" inherent to a product or services (workflows, business rules, systems or object calls, etc.). Please describe all type of flags available (for example: contracted, inventory, similar, preferred, etc.) Describe the capability to integrate forms (e.g., eforms/smart forms/webforms) and associated UI components. What percentage of catalog configuration can be done in-house (self-service via a business resource) vs. requiring IT, vendor of consultant resources?</t>
  </si>
  <si>
    <t>Catalog Mobility</t>
  </si>
  <si>
    <t>Describe mobility features (i.e., what can be enabled via a mobile environment) for catalog management functions. Please describe your security capabilities to enable touch-forms (smartphone and tablets) without sacrificing functionality or creating additional risk factors through the different forms of mobile access -- app and non-app</t>
  </si>
  <si>
    <t>Catalog Analytics</t>
  </si>
  <si>
    <t>Describe the type of analytics available for catalog management. Please describe standard reports (or attach screen shots). This could include, duplicates, non-used, non-contracted items, etc. Please describe use of guided analytics (e.g., AI/machine learning) underlying components if applicable. Describe the ability to configure a dashboard to to providing catalog "health" or snapshot reporting (e.g., catalog changes, price changes, errors, missing items, fields, images, etc.) What level of search analytics are available to help administrators understand/ explore queries such as: what people are searching for (but not finding) specific items, top searches, lowest search conversion rates, item conversion rate over time, item conversion volumes over time, etc.</t>
  </si>
  <si>
    <t>Catalog Roadmap</t>
  </si>
  <si>
    <t>Describe what new features &amp; functionalities are in your catalog management roadmap in the next 12 months. In addition please mention any feature/functionality that we might have overlooked</t>
  </si>
  <si>
    <t>Catalog Contracts</t>
  </si>
  <si>
    <t>Do you provide leveraged contracts/pre-negotiated pricing today in pre-loaded catalogs? If so, please describe the program and attach supporting documentation, including uptake/volume, savings, etc.</t>
  </si>
  <si>
    <t>On-Premise Software Option</t>
  </si>
  <si>
    <t>Explain if there is an option for any part of the application or integration software to run on-premise behind the firewall? If you have such on-premise / 'private cloud' capabilities, please describe how it works in conjunction with any 'public cloud' application deployment models you support</t>
  </si>
  <si>
    <t>Internet Shopping / Catalog Visibility</t>
  </si>
  <si>
    <t>Do you enable the ability to enable users to shop across Internet sites, and pull the item back into the solution for pre-approval (with integration to understand where additional catalog SKUs/content would be used if available)</t>
  </si>
  <si>
    <t>Catalog "Secret Sauce"</t>
  </si>
  <si>
    <t>What enables your catalog management capability to stand out from others -- if it does (it's OK if it does not!) but we'd like to understand what you think makes you different and better than others</t>
  </si>
  <si>
    <t>Requisitioning Set Up</t>
  </si>
  <si>
    <t>Describe the different requisition set-up options available to users/administrators beyond basic default options. For example: allow quick Item entry, allow several "ship to" addresses, hide change request type, allow multiple account allocations, etc.</t>
  </si>
  <si>
    <t>Marketplace User Interface</t>
  </si>
  <si>
    <t>Describe your capabilities to restrict access based on different criteria (e.g., individual users, groups of users, BU, company, project) to an e-store (we define e-store as the virtualized shopping "store" for users). Describe the ability to personalize the user interface based on the user (e.g., logos, menus, displayed information, etc.) Describe your e-Store default fields/tabs (e.g., recent searches, also viewed, bundle options, statistics, pending tasks, lists of products, eForms, templates, etc.)</t>
  </si>
  <si>
    <t>Markeplace Dashboard</t>
  </si>
  <si>
    <t>Describe the type of information that the Marketplace´s front page dashboard can display (top level fields). Describe its configurability, flexibility and why/how it is easy to use (e.g., drag &amp; drop features) in your perspective. Describe drill down capabilities throughout all processes flows (including the display of related document, RFx, contact and other data). Describe the ability to select the results and compare them</t>
  </si>
  <si>
    <t>Profiles</t>
  </si>
  <si>
    <t>Describe how the system can enable different profiles to support "mass customization" of the shopping experience (e.g., per user, company, category, contract, project, etc.) Describe the detail of a profile configuration and how profiles are configured</t>
  </si>
  <si>
    <t>Search Engine</t>
  </si>
  <si>
    <t>Explain the process, features and strengths of the search engine (for example, the ability to search on key words, enable federated search across different source content types simultaneously, parametric/filters such as company attributes, product attributes, categories, suppliers, price, flags). Describe your capability to provide keyword and "type-ahead" suggestions. Describe your ability to provide multiple catalog search filters to refine results. Describe the ability to search based on contracted SKUs, inventory items, like/similar items, preferred items/suppliers, etc.) Describe the underlying capabilities to enable search (e.g., rules-based modeling, description search, punch out (support for level 1, 2 models), transparent punchout (same UI), Internet search, accessibility / integrated into internal workflow, etc. How do you handle a search that produces no results; is the user guided to a next step?</t>
  </si>
  <si>
    <t>Third-Party Content</t>
  </si>
  <si>
    <t>Describe content integration to third-party sources (e.g., in the case of non-contracted spend or spot buy SKUs). Capabilities could in clude the ability and interface to select a non-contracted spend item from a third-party site (e.g., eBay, Amazon, etc.) and add that item to the shopping cart. Describe ability to search, refine, compare and add items to shopping cart individually and in comparison to other searched items</t>
  </si>
  <si>
    <t>Requisitioning Process</t>
  </si>
  <si>
    <t>Describe your process to create requisitions. For example: add one or multiple providers items to a cart (on-behalf or not) from supplier catalogs, buy directly from punchout sites, use a free-form request or form template, purchase with one click from any website, select items with a label scanner, integrate with project management tools, inventory/MRP and travel requests. Describe approval routing (by requisition process type, if restricted), ability to check against budgets by user, BU, account project, etc. (and also against business rules for procurement approval by source, type, category, cost center, value, department, project or any complex or multi-criteria scenario, such as all of the previous factors). Describe the ability to integrate with a sourcing application or to eProcurement application for creating different PO types (one-time, blanket/limit, and/or PO release / "call off"). Describe your ability to create multiple requisitions (from one chart) based on approval and business rules. Explain how you insert special instructions for vendors. Describe your ability to handle tooling requisitions. Describe your ability to handle assets (track asset value/depreciation, track warranties, service schedules, configure asset attributes, etc.) Describe your ability to "block" a requisition or PO process if suppliers are not qualified or if preferred/designated suppliers already exist for a specific item or category. Describe your ability to aggregate multiple requisitions (based on for categories or commodity codes) and create a single requisition (e.g., to take advantage of tiered pricing, rebates, order/shipping consolidation or take advantage of other savings opportunities). Describe contract compliance procesess for tiered pricing. Describe your ability to support pre-configured item lists that can be executed by picking items that are needed, setting par inventory par levels, recording on hand inventory and guiding users to what they will need to buy (automatically) based on these criteria? . Describe how much time it takes (typically) for an end user to create a requisition properly coded to the correct GL code. Please also describe outlier scenarios.Describe how much time it takes to train an end user on how to use the requisitioning system.</t>
  </si>
  <si>
    <t>Systems Integration</t>
  </si>
  <si>
    <t>Describe your integration options with third-party systems such as IMS, WMS, MRP, and travel &amp; expenses to generate requisitions</t>
  </si>
  <si>
    <t>Non-Catalog / Services Requisitions</t>
  </si>
  <si>
    <t>Describe mechanisms to support non-cataloged item requisitions. Examples might include: e-forms / smart forms / e-templates / etc. Explain support for services requests (e.g., "how to" request forms, pre-populated templates, etc.), how services may be requisitioned through your native solution (i.e., contracted as part of an eProcurement product). If you have separate offerings or partner offerings for service procurement outside of capability that is included as a core component, please note and explain (or provide links) to these offerings. Describe how you support temporary labor requests (e.g.,, capture full service requirement profiles, define levels, work locations, expected duration, milestones and deliverables, and rate cards). If applicable, describe VMS integrations and partnerships . Describe how suppliers can create timesheets as part of the core eProcurement offering or via a partner offering. Please be clear on whether this is native to the eProcurement product, a separate module or a partner solution (and additional associated costs with enabling this capability, if applicable)</t>
  </si>
  <si>
    <t>Preferred Supplier Management</t>
  </si>
  <si>
    <t>Describe solution capabilities for users (shoppers, approvers, etc.) to search suppliers based on preferred / qualified status before finalizing a requisition and PO</t>
  </si>
  <si>
    <t>Repetitive Requisitions</t>
  </si>
  <si>
    <t>Describe the mechanisms to support repetitive requisitions and features supporting features (e.g., lists, kits, bundles, intelligent re-ordering workflow (with the ability to include tolerances / business rules), etc.). Do you handle e-forms? please describe how many are included, and if they are self service configurable by a customer business administrator or need vendor or IT support.</t>
  </si>
  <si>
    <t>Help &amp; Support</t>
  </si>
  <si>
    <t>Describe the help &amp; support mechanisms accessible during the requisitioning process. These could include: videos, policy documents, contact information, on-line chat, "how-to" instructions documents, FAQ, etc. Do you have an user community to exchange expertise (if so, how many companies are active members and what is the level of activity?)</t>
  </si>
  <si>
    <t>Shopping Cart / Checkout Process</t>
  </si>
  <si>
    <t>Explain the shopping cart and checkout process options available. For example: draft carts, create on-behalf of, select billing account (modify or split accounting), select shipping address per cart or line item (multiple), ability to add, cancel items, change quantities, add to favorites, upload attachments to a specific line item within the basket, multi-currency conversion to local currency, access to user support (on-line / Q&amp;A), budget checking, alerts/warnings, data segregation by business units, etc. Describe your ability to transfer chart to super buyers (same or different system) to finalize the requisitioning process. Describe your ability to allow shipping based on individual line-items</t>
  </si>
  <si>
    <t>Approval Process / Approval Engine</t>
  </si>
  <si>
    <t>Describe the approval engine features including configurability, approvals (email, application, line level), workflows (business rules: simple / complex- trigger from any object, etc.), graphical view, dynamic updates (requisition modification, delegations, new approvers /observers, auto-escalate), budget checking, rejection flow logic (such as resubmission, alerts, etc.) Explain the ability for line level approval/rejection, to trigger a threaded discussion, clarification or collaboration, etc. Describe ability to reassign approvable roles and extend review periods</t>
  </si>
  <si>
    <t>Guided Buying</t>
  </si>
  <si>
    <t xml:space="preserve">Describe your "guided buying" approach and what type of information is displayed/available during the requisitioning process to support user guidance. How does the application handle the following scenarios or inputs to guided buying individually and collectively? Examples: “how to” buy instructions, requirements/policies, budgets levels, inventory levels, supplier delivery times, supplier TCO, product feature comparisons, historic comparison prices, contracted vs. not contracted, preferred or similar products, minority/diversity vendors, risk/SER, supplier performance, supplier capability profiles, bundle recommendations, on-line promotions, product rating-reviews (internal-user comment) and any other context information that can support better purchasing decisions for the user and the business. Are there any business rules / logic that can display specific content based on the user, project, BU, company profile, supplier risks/ratings, budget constraints, payment terms, savings percentage, etc. Describe your guided buying ability to buy purchase both goods and other categories including non-catalog items, T&amp;E, contingent labor, etc. in a single environment
</t>
  </si>
  <si>
    <t>Sourcing Integration</t>
  </si>
  <si>
    <t>Describe how the solution enables basic e-sourcing ( e.g., "3 bids in a box") and advanced integration with e- sourcing modules, if applicable, based on organizational sourcing and category compliance and other requirements; Describe the ability for procurement to initiate a sourcing event diretly from a requisition (based on volume, cost, category or other "flaggign") for better pricing</t>
  </si>
  <si>
    <t>Requisitioning Budget Checking Process</t>
  </si>
  <si>
    <t>Describe your budget creation/integration (with budget systems) and associated processes and integration. Explain your ability to track budget impact throughout the requisitioning and purchasing process. Explain your capabilities to trigger alerts or hard stops when the budget is exceeded at a user, BU, account or project level. Describe any "visual" components that can guide users to make more informed decisions based on budgets. Describe budget checking integration with ERP and other systems</t>
  </si>
  <si>
    <t>Requisitioning Inventory Checking Process</t>
  </si>
  <si>
    <t>Describe your inventory creation/integration (IMS/WMS) process. Explain the ability to track inventory impact throughout the requisitioning and purchasing process. Explain your capabilities to do inventory transfers, inventory adjustments, auto replenishment requisitioning, etc. Do you provide a native inventory solution or direct connectivity into third-party inventory management solutions via partnership? If so, please describe the capabilities of your solution / partner solution.</t>
  </si>
  <si>
    <t>Mobility</t>
  </si>
  <si>
    <t>Describe mobility features of the requisitioning process including how security capabilities work in a smartphone and tablet environment. Describe any "apps" and other mobile requisitioning access points (Native browser, Apple Watch, etc.)</t>
  </si>
  <si>
    <t>Analytics</t>
  </si>
  <si>
    <t>Describe your analytics philosophy. Explain the types of analytics available for requisitioning. Example: leveraging user behavior patterns to improve the user experience, information that is presented contextually, type of dashboards, etc. Describe if there is any embedded analytics/predictive capability. Explain how the application supports “what if” scenario logic</t>
  </si>
  <si>
    <t>Multi-Currency / Languages</t>
  </si>
  <si>
    <t>Please describe your approach for accurate conversion of units of measures, currencies and languages for multi-country usage purposes</t>
  </si>
  <si>
    <t>Requisition Roadmap</t>
  </si>
  <si>
    <t>Describe what new features &amp; functionalities are in your e-requisitioning roadmap in the near future. In addition please describe specific capabilities of the key "sub" feature/functionality that are in the roadmap</t>
  </si>
  <si>
    <t>Order Setup</t>
  </si>
  <si>
    <t>Describe how you configure / set up the ordering process for users and the degree of flexibility in the configuration. For example: order tolerance thresholds, allowing administrative changes for POs, allowing creation of POs from contracts, allowing a "one-time" ship-to address, enforcing single account allocation, enabling punchout commodity specialization, default taxable amounts (e.g., by commodity), requiring that orders containing non-standard Items must be sequenced for approval, disabling the auto-creation of revision for change request, etc.</t>
  </si>
  <si>
    <t>Order Creation</t>
  </si>
  <si>
    <t xml:space="preserve">Describe your process and ability to create POs (including customizing PO design) from approved requisitions or when no requisition exists. Explain your ability to support multiple POs per requisition, combine multiple requisition lines to into a single PO, support multiple currencies and languages, route for approval based on business scenarios (e.g., automated inventory, contract, budget checking, etc.) Mention all types of POs supported (e.g. one-time, blanket/limit, and/or PO release as well as "call offs"). Explain other capabilities such as automatic PO creation based on business rules, a [reverse] 'flip' of an invoice to a purchase order (based on automated approvals), etc. Describe your ability to validate contract pricing against a PO, reassign a PO to a different vendor, etc. Describe your ability to process a PO created from an external system such as ERP, WMS, Work Management (e.g., field tickets), etc. For inventory orders, please describe how a pick list is created and an order is fulfilled. Describe how your solution provides intra-company purchase order capability. Describe if cXML ordering can be configured by the customer or if it requires a third-party (Is there any additional cost associated with enabling cXML?)
</t>
  </si>
  <si>
    <t>Contract Compliance</t>
  </si>
  <si>
    <t>Please describe the mechanisms to insure contract compliance in both standard PO, specialized PO (e.g. blanket) and non-PO requisitioning models.</t>
  </si>
  <si>
    <t>Extensibility</t>
  </si>
  <si>
    <t>Describe ability to extend PO collaboration through integrated third-party solutions (e.g., tax solution providers, customs/compliance/import solutions) to enable total landed cost and other scenarios</t>
  </si>
  <si>
    <t>Order Processing (buy-side)</t>
  </si>
  <si>
    <t>Describe your ability to attach supporting documentation (e.g., statement of work, drawings, specifications, etc.) What level of document security is possible in your system for these attachment scenarios? Describe the system's approach to receive order response/acknowledgements, process changes/deletions, manage order status requests/responses via different transactional standards (e.g., EDI / XML) and a portal interface, manage disputes, generate audit trails, etc. Describe your ability to send a PO (including attachments) to an ERP environment</t>
  </si>
  <si>
    <t>Order Delivery / Communication</t>
  </si>
  <si>
    <t>Describe your communication process between buyers and suppliers. Explain your transmission methods (e.g., email, fax, cXML, EDI, web form, portal, network) and your ability to manage workflows and integrations to electronically communicate POs to suppliers, receive order response/acknowledgement, process changes/deletions, and manage order status requests/responses. If you take a network approach to PO and other document communication, please explain the approach and include supporting architecture documentation showing one-to-many, many-to-many, multi-tier and other specific connectivity models (or reference in more detail in the "network" tab). Please also describe any value-added services of this offering</t>
  </si>
  <si>
    <t>Order Collaboration (buyer/supplier)</t>
  </si>
  <si>
    <t>Describe your ability to capture and handle buyer/supplier interactions, manage workflows and integrations to enable buyer/supplier collaboration (receive orders, send responses/acknowledgements/requests, process changes/deletions, manage order status), manage disputes, audit trails, etc.</t>
  </si>
  <si>
    <t>Order Processing (supply-side)</t>
  </si>
  <si>
    <t>Describe the supplier's ability to override PO information (e.g., quantities, delivery method, prices, etc.), add/delete items (swapping), communicate responses/acknowledgements/requests, manage disputes, show order status and the ability to approve orders on the line-level</t>
  </si>
  <si>
    <t>Services Procurement Integration</t>
  </si>
  <si>
    <t>Describe your ability to integrate to relevant contingent labor systems (including VMS, VMS/MSP, SOW, freelancer management and specialized category solutions) and services providers for finding, selecting, and managing contingent labor, contractors and services categories (e.g., temporary labor, staffing resources, 1099 contractors, "gig" workers, etc.) Describe your ability to create a services PO compliant that is compliant with policies. Describe your ability to integrate service entry sheets with the ERP environment</t>
  </si>
  <si>
    <t>International Trade and Logistics</t>
  </si>
  <si>
    <t>Explain if you support integrations to third party logistics firms and related third-party tools/providers for shipment documentation (e.g., customs declarations and manifests). Please specify capabilities here as well as partners used. Please also describe tax, tariff, harmonized code and other support considerations and partners (e.g., escrow, inventory finance, etc.)</t>
  </si>
  <si>
    <t>PO Mobility</t>
  </si>
  <si>
    <t>Describe the mobility features of your ordering process including integrated security capabilities for a mobile environment. If mobile is a differentiator for your solution, please explain why and how it stands out from others</t>
  </si>
  <si>
    <t>PO Analytics</t>
  </si>
  <si>
    <t>Describe the type of analytics available for ordering. Examples include: performance benchmarks, KPIs, full audit trail visibility, etc.</t>
  </si>
  <si>
    <t>Describe your ability to handle multi-currencies and multi-languages for multi-country usage purposes as well as cross-border system integration and reconciliation. List and describe all (please be thorough if applicable).</t>
  </si>
  <si>
    <t>PO Roadmap</t>
  </si>
  <si>
    <t>Describe what new features &amp; functionalities are in your ordering roadmap in the near future. In addition please tell us what you think makes your solution "shine" in the ordering area, standing out from others -- today and tomorrow.</t>
  </si>
  <si>
    <t>Receiving Setup</t>
  </si>
  <si>
    <t>Describe the key "set-up" steps for the receiving process and ability to support customized scenarios (e.g., enabling receipt of negative quantities, double-step receiving, validate receipt quantity, requiring a receipt vs. no receipt required, requiring end user receipts, allowing changes to suppliers, enable notification when no receipt exits, etc.)</t>
  </si>
  <si>
    <t>Fulfillment</t>
  </si>
  <si>
    <t>Describe your ability to process/communicate advanced ship notices (ASNs) and bills of lading (BOL) from suppliers (and BOL responses from buyer if needed) as well as other related documentation, if applicable</t>
  </si>
  <si>
    <t>Receiving Process</t>
  </si>
  <si>
    <t>Describe your receiving process. This may include support for configurable receiving functionality including desktop, centralized, hybrid receiving (multi-shipped / partial / bulk / decimals / allowances for open/blanket POs), receiving with inspection capability (returns management), flexible matching rules (and managing required documentation to complete a receipt), supplier barcode / RFID support, and integration, warehouse receipts, and asset receipting. Describe if your solution has the ability to enable both end user receiving and central receiving. Describe your ability to handle assets (e.g., track asset value/depreciation, track warranties, service schedules, configure asset attributes, etc.) Describe your ability to receive receipts by line items on orders. Describe how your solution receives an item into inventory. Does your solution allow for a user to receive via browser, email and mobile specific clients? If so, which ones?</t>
  </si>
  <si>
    <t>Receiving Integration</t>
  </si>
  <si>
    <t>Describe your ability to integrate receiving activity to other needed processes such as ERS (where PO-receipt match can auto-generate the invoice), eInvoicing, eProcurement, and hosted inventory management (e.g., SMI/VMI, inventory collaboration, etc.). Please include customer use cases or documentation to show support for advanced scenarios (if applicable)</t>
  </si>
  <si>
    <t>Receiving Mobility</t>
  </si>
  <si>
    <t>Describe the mobility features of your receiving process including mobile-specific security components</t>
  </si>
  <si>
    <t>Receiving Analytics</t>
  </si>
  <si>
    <t>Describe the type of analytics available for your receiving process. Example: returns, performance benchmarks, KPIs, full audit trails, etc.</t>
  </si>
  <si>
    <t>Receiving Roadmap</t>
  </si>
  <si>
    <t>Describe what new features &amp; functionalities are in your receiving roadmap in the near future. In addition please mention any feature/functionalities that we may have overlooked</t>
  </si>
  <si>
    <t>Supplier Onboarding</t>
  </si>
  <si>
    <t>Describe your onboarding process for suppliers including the enablement process (e.g., training and approvals) and the maintenance process (updates/new required data). Please describe your methods and capabilities to manage the on-boarding process (e.g., third-party service support/help desk, managed service, web forms, portal templates, requirements and certifications, background checks, regulatory and reporting requirements, localized requirements, requirements for new suppliers in high risk countries, etc.) and to capture suppliers (buyer/supplier invitation, mass-market supplier on-boarding approach, etc.) Please describe your supplier integration capabilities with supplier systems. Please also note your workflow capabilities for supplier on-boarding as well as how you manage parent/child linkages as part of the process. If there is anything we have left out in this question (or this sheet) which makes your supplier onboarding approach different from others, please share these additional considerations and elements of your product or embedded solution/services. Please include typical examples of volumes of suppliers enabled in small, medium and large deployments (Describe typical timelines). Describe how much time it takes a supplier to register on a supplier network (include time required for their legal to review contracts / terms and conditions and, if applicable, associated fees?) . Describe how much time it takes to train a supplier on how to use the network. If you offer additional supplier enablement options, does this preclude the supplier from using the standard supplier network functions?.</t>
  </si>
  <si>
    <t>Supplier Information Management</t>
  </si>
  <si>
    <t>Describe how you maintain supplier information being current, compliant (and of course accurate!) Explain how you establish data privacy when it comes to storing sensitive individual information (such as tax IDs for sole proprietors), and issues as transparency &amp; auditability. Explain how you manage supplier financial and risk assessments, background checks, regulatory and reporting requirements, localized requirements, requirements for new suppliers in high risk countries, etc. Explain your workflow capabilities for supplier information management and how these are tied into your overall P2P capabilities. Also explain any many-to-many or one-to-many information capture approaches and how data that is managed via the network can be augmented for individual buy-side customers with specific information requirements</t>
  </si>
  <si>
    <t>Supplier Performance and Risk Management</t>
  </si>
  <si>
    <t>Describe how you ensure supplier contract compliance and linkages with suite-based and third-party contract management systems. Describe your mechanisms to monitor, evaluate, report and improve supplier performance. How do you monitor supply risks on a continuous basis via the network. Do you integrate with 3rd party solutions to evaluate supplier risk?</t>
  </si>
  <si>
    <t>Catalog Management (only answer this for eProcurement)</t>
  </si>
  <si>
    <t>Describe which catalog management capabilities can be executed from the portal (and which cannot)</t>
  </si>
  <si>
    <t>Order Management</t>
  </si>
  <si>
    <t>Describe which order management capabilities can be executed from the portal (and which cannot)</t>
  </si>
  <si>
    <t>Describe which invoicing components can be executed from the portal (and which cannot). If suppliers have multiple customers on the network, can they see all related invoicing (and associated trade documents) through a single log-on?</t>
  </si>
  <si>
    <t>Other Supplier Network Value-Added Services</t>
  </si>
  <si>
    <t>Describe any network-based value-added services. These could include "network-based" transactional intelligence (e.g., the network 'learns' how to convert OCR'd supplier PDFs for small suppliers). Additional capabilities could include member-driven benchmarking, template-development, industry-specific frameworks / standards, supplier search/matching based on RFI/RFP requirements, etc. Do you provide a simplified process for collaboration/document exchange with low-volume or one-off suppliers that captures and manages all relevant information?</t>
  </si>
  <si>
    <t>Ability to Connect to Multiple Supplier/Business Networks</t>
  </si>
  <si>
    <t>Describe how your customers have connected to different intermediaries via your network (e.g., third-party EDI hubs, supplier networks, etc.). Which ones? How do you manage standards, data persistence (which standard) and any fee considerations associated with third-party connectivity integrations?. For global deployments, describe how you enable customers to use a single or multiple supplier networks for connectivity. If multiple supplier networks will be used, how will integration between the supplier networks be handled?</t>
  </si>
  <si>
    <t>Other Capabilities</t>
  </si>
  <si>
    <t>Do you have to be on the portal to transact and collaborate? . Can suppliers receive an order, add comments, ○ Acknowledge and create a legally compliant invoice via email … with NO Portal Registration. For transmission methods such as EDI, cXML does the vendor have to be on the portal/network, or can they connect directly to the customer P2P instance with no portal connection?.</t>
  </si>
  <si>
    <t>P2P Configuration Set Up</t>
  </si>
  <si>
    <t xml:space="preserve">Describe your approach to customized P2P configuration as well as both basic and advanced configuration scenarios. Approaches could be based on users, departments, commodities, roles, content groups, approval steps, delegated approvals, units of measure, custom fields, accounts, chart of accounts, invoice tolerances, receiving tolerances, budget periods, payment terms, etc. Describe if there is a limit to the number of configurations included (e.g., # of fields, forms etc). If so, what is the limit?. Describe how your solution supports both single and multiple chart of accounts/accounting structure (e.g., SAP, Oracle, Lawson, etc.). Describe the process for configuring custom fields/web forms (What are the limitations/constraints in terms of what can be enabled?)
</t>
  </si>
  <si>
    <t>Business Rules / Workflow</t>
  </si>
  <si>
    <t>Describe the elements, and extent of, workflow configuration across the modules and functionality and any integrated third party applications. Be sure to describe your competitive differentiators including, but not limited to, depth of configurability, breadth of configurability, and visual component manipulation. Is the rules/workflow capability native to your platform or is it a licensed third party capability?</t>
  </si>
  <si>
    <t>Multi-Currency</t>
  </si>
  <si>
    <t>Describe your support for multiple currencies and supporting functionality for conversions, rounding, etc. Describe how external currency tables are used (e.g., automated conversions, manual, third-party only or if internal master tables are supported, etc.)</t>
  </si>
  <si>
    <t>Business User Configuration</t>
  </si>
  <si>
    <t>Describe your ability to enable self-service configurable by a customer business-level administrator (e.g., no development/coding/pseudo-coding skills required). Describe the extent to which a business-user can configure the system (vs. a system analyst or other technical resource -- or vendor/consulting expert resource)</t>
  </si>
  <si>
    <t>Technical Configuration</t>
  </si>
  <si>
    <t>Describe your ability to enable self-service configurable by an in-house technical resource (e.g., limited development/coding/pseudo-coding skills required). Describe the extent to which a technical-user can configure the system without external (vendor or consultant) expertise</t>
  </si>
  <si>
    <t>Vendor/Consultant Configuration</t>
  </si>
  <si>
    <t>Is a vendor or trained consultant required for certain or all configurations? if so what are typical turnaround times and costs (hourly FTE) associated with this work?</t>
  </si>
  <si>
    <t>Customizations</t>
  </si>
  <si>
    <t>What percentage of your deployments include code-level customization? If applicable, please describe the types of customizations that you have enabled?</t>
  </si>
  <si>
    <t>Cloud</t>
  </si>
  <si>
    <t xml:space="preserve">Please describe your cloud architecture (e.g., single-instance multi-tenant application run on a 'virtualized' and elastic platform). Explain your ability to support private/hybrid cloud that can physically partition customer-specific data as well as your adoption of cloud computing standards and components (e.g., using commercial IaaS platforms, open stack components, etc.). Please describe the platform and infrastructure 'stack' used for your application/integration service. What Service Oriented Architecture (SOA) standards and features do you employ?. Please break down your customer base and their deployment model (% public cloud, % private cloud, % on premise)
</t>
  </si>
  <si>
    <t>Robotics / AI / Machine Learning</t>
  </si>
  <si>
    <t>Explain the use of robotics technology, embedded AI/machine learning capability, etc. What is in your roadmap in these areas? Do you employ data scientists on staff? If so, please describe your team and its credentials</t>
  </si>
  <si>
    <t>Big Data</t>
  </si>
  <si>
    <t>Explain the use of big data technology (e.g., business intelligence, customer data integration approaches, real-time "hubs", artificial Intelligence, etc. Please describe the experience and credentials of your analytics team</t>
  </si>
  <si>
    <t>Block chain</t>
  </si>
  <si>
    <t>Explain the use of block chain technology within your solutions or plans to deploy block chain in future releases. What type of block chain capabilities are you actively researching and/or developing (e.g., "smart contracts")? Are you working with a customer advisory council in this area, and if so, what is their willingness to support a distributed ledger model?</t>
  </si>
  <si>
    <t>Mobile</t>
  </si>
  <si>
    <t>Explain the use of mobile technology within your solutions overall and your roadmap for future mobile adoption. Please highlight how you support mobile users (e.g., responsive design to work across all devices or mobile app for basic functionality like approvals). What percentage of system interactions today are driven by mobile clients? What do you forecast for the next 12 months? 24 months?</t>
  </si>
  <si>
    <t>Internet of Things (IoT)</t>
  </si>
  <si>
    <t>Explain the use of IoT technology within your solutions (if used) and your IoT roadmap (if applicable)</t>
  </si>
  <si>
    <t>OCR / Scanners</t>
  </si>
  <si>
    <t>Explain the use of OCR/Scanning technology within your solutions (if used) and roadmap plans</t>
  </si>
  <si>
    <t>Intelligent Apps</t>
  </si>
  <si>
    <t>Explain the use of "intelligent apps" within your solutions. Examples include: Siri, Alexa, Google, etc. Do you work with partners in this area?</t>
  </si>
  <si>
    <t>Conversational Systems</t>
  </si>
  <si>
    <t>Explain the use of conversational technology within your solutions in such areas as user-initiated help requests, guided buying, etc. Please describe your roadmap in this area</t>
  </si>
  <si>
    <t>Personalization</t>
  </si>
  <si>
    <t>Describe your ability to customize/tailor terminology to business-specific terminology using data dictionaries or other approaches</t>
  </si>
  <si>
    <t>Open Standards</t>
  </si>
  <si>
    <t>Describe your support for open standards, particularly surrounding document/data standards. How this has been developed / implemented? Are you working with / driving any standards-body initiatives? Do you provide a platform that enables others to develop or co-develop capabilities? Do you provide a platform for supplier to integrate their financial and accounting systems through a standards-driven environment?</t>
  </si>
  <si>
    <t>Integrations</t>
  </si>
  <si>
    <t>Describe typical (and atypical) system integration options. Describe how the platform and service provider handles multiple instances. For example, if an organization has multiple ERPs but wants a shared Procurement/Sourcing/Analytics/etc. deployment, do you typically deploy a single instance of your software for them, or typically multiple instances? Describe any integrations not addressed below.</t>
  </si>
  <si>
    <t>General Services</t>
  </si>
  <si>
    <t>Data Management Services</t>
  </si>
  <si>
    <t>Describe your ability to natively (or through partners) aggregate, cleanse, classify, enrich, and harmonize existing data to make it timely and accurate to drive sourcing, category management and strategic sourcing efforts. Describe existing abilities to also validate data against external sources (tax authorities, prohibited/denied parties lists, certifying ISO authorities, etc.)</t>
  </si>
  <si>
    <t>Managed Services / Co-Sourcing / Outsourcing</t>
  </si>
  <si>
    <t>Describe any BPO partner deployments outside of supporting customers that are hosted in your native cloud instance. Describe your ability to support business process related services or information/intelligence services in areas such as risk management, compliance (e.g., supplier audits), market intelligence, etc.</t>
  </si>
  <si>
    <t>Consulting / Change Management</t>
  </si>
  <si>
    <t>Describe the depth of your professional services teams and partner professional services firms to assist in operational/IT strategy, implementation planning, and implementation execution (process re-design, system tailoring/customization, testing, training, post implementation support, etc.) How many internal FTEs are on your team in this area? How many partner FTEs are certified in total (if a certification program exists)? How many partner FTEs are trained (outside of a formal certification program)?</t>
  </si>
  <si>
    <t>Invoicing Setup</t>
  </si>
  <si>
    <t>Describe the key "set-up" components and capability of the invoice receiving process "out-of-the-box" on a configuration basis. These could include: auto-matching method/approach, auto PO closeout capabilities, voucher tolerance, ability to update received quantity upon approval, send notification to requisitioner when invoice is created, enable price tolerance exceptions, enable receipt quantity exceptions, allow line item description edit, enable do not edit payment information, account allocations, enable invoice extract, enable standards as cXML/UBL/PEPPOL -- via administrative interface, supplier portal (configuration), etc.</t>
  </si>
  <si>
    <t>Invoice Creation / Capturing / submission</t>
  </si>
  <si>
    <t>Describe your ability to capture and create invoices (e.g., PO Flip model / Non PO invoice) or generate an automated recurring invoice. Share your capabilities and approach to support the following or related scenarios: using a public or private supplier network (or portal) inclusive of invoice capture capabilities (e.g., PO flip, e-form capturing, file uploading), using a web XML template to capture invoice data, using an EDI model for B2B integration purposes including but not limited to invoice-related documents, OCR approaches to convert paper (or email PDF) into e-invoices with the inclusion of a data validation process as well as manual processes to handle paper invoices (Provide Service Level Agreements and quality commitments). Describe any intelligent data capture approaches for paper invoices and your ability to support an internal or third-party managed mailroom approach (e.g., to manage incoming invoices in cases where paper will still be involved for small suppliers), etc. Describe any unique capabilities of your approach and solution if we have missed any components that you think are important to your differentiation/approach for invoice creation/capture</t>
  </si>
  <si>
    <t>Services Invoicing &amp; Contract Invoicing</t>
  </si>
  <si>
    <t>Is your solution capable of handling an invoice created directly from a contract? Describe your capability for matching an invoice against a contract and handling rule(s)-based exceptions. Does your solution provide a collaborative environment to manage services invoicing? Describe your ability to match POs and service-entry-sheets against a service invoice for exceptions and resolution</t>
  </si>
  <si>
    <t>Invoice Collaboration</t>
  </si>
  <si>
    <t>Describe your ability to support collaboration between suppliers and internal stakeholders. These capabilities might include: response to suppliers, add/change/delete communications, invoice status inquiry/response, voucher communications, credit/debit memo communications, exception handling, remittance advice, dispute resolution and related collaboration requests. If there are any specific “tools” involved in collaboration, such as on-line chat capabilities or specific workflow solutions, please explain these components. Describe your ability to add people to a discussion on a specific document</t>
  </si>
  <si>
    <t>Invoice Validation / Approvals</t>
  </si>
  <si>
    <t>Describe your solution's capability to match an invoice (e.g., to a purchase order or a payment plan against specified criteria). These matching elements might include goods receipts and other specified criteria (flexibility to control 2- and 3-way match by supplier or spend type, match invoice lines against purchase order lines, etc.) Describe your ability to perform rules-based invoice validation based on business rules (e.g., tolerances, partial payments, etc.) and other commercial rules (e.g. currency conversions, rounding rules, and multi-authority tax calculations). Explain how you enable STP / touchless processing. Specify any value-added partners (e.g., tax calculation solutions).Describe your ability to capture, share, and store buyer/supplier interactions pertaining to commercial/invoicing disputes (e.g., audited threaded discussions). Describe your approval workflow capabilities (e.g., incorporating existing internal approval limits and organizational hierarchies, providing an escalation process when an invoice approver fails to approve the invoice in a designated time period (etc.) Provide examples of the most complex rules scenarios that you are supporting today</t>
  </si>
  <si>
    <t>Invoice Integrations</t>
  </si>
  <si>
    <t>Describe your e-invoicing solution integration with your end-to-end P2P and related system processes. Examples might include: eProcurement (center on incorporating the PO with the invoice and enabling a two-way (or three-way) match, as well as simplifying a supplier’s receivables processes); account payables and accounting (e.g., facilitating the invoice payment process and insuring an accurate invoice-payment reconciliation process), a shared service organization (AP proccessing), inventory and warehouse management (e.g., facilitating a three-way (or n-tier) matching processes before payment by incorporating goods receipt and potentially other document types and signals into the mix); master data (e.g., supporting accurate data and avoiding data silos), and business intelligence (to provide real-time insights), etc. Describe your overall integration model approach and options (e.g., published APIs, integration partnerships, PaaS/stack-based, etc.)</t>
  </si>
  <si>
    <t>Invoice Compliance</t>
  </si>
  <si>
    <t>Describe your ability to ensure compliance with the regulations of the tax authorities of specific countries (e.g., validated invoices, VAT compliance, digital signatures, electronic documentation and fiscal/accounting reporting, correct calculation and recording of taxes, archiving, etc.). Mention your country roadmap in terms of compliance (including which countries you can enable legal archiving). Mention where are your processing centers (Data Privacy/Data Protection) your commitments and SLA (including where you´ve subcontractors) Please focus on describing your support scenarios and capability beyond what Trustweaver offers to all providers in the sector. Describe how you incorporate trade regulations (e.g., import tariffs, harmonized code calculations, etc.) into the solution. Mention your actual certifications (ISAE 3402, ISO27001, NIST, other) if applicable in meeting internal compliance requirements explain your general approach to matching (e.g., 3-way), contract and price compliance, incorporation of related commercial data, updating information in third-party solutions, etc. Also describe your integration approach to drive business reporting in third-party systems in areas of tax, accounting, etc. as well as insuring internal and external auditing requirements (e.g., evidence/traceability, system and processing logs, e-invoice archives, etc.)</t>
  </si>
  <si>
    <t>Invoice Mobility</t>
  </si>
  <si>
    <t>Describe the mobility features of your invoicing process including support for mobile-specific security. For example: do you offer a mobile-specific solution to view an invoice, provide dynamic reporting based on location and other factors; how do you support mobile collaboration scenarios? Please describe any mobile specific differentiators of your solution that you believe that we may have left out</t>
  </si>
  <si>
    <t>Invoicing Analytics</t>
  </si>
  <si>
    <t>Describe your ability to analyze invoice data (in depth and in real time) to acknowledge data quality issues, support sourcing/event/opportunity identification analytics, identify buying behaviors, enable forecasting, supporting audit trails, driving benchmarks analyses, offering finance options for supplier, etc. How does your analytics approach identify savings opportunities (cost avoidance and tax reporting, including tax recovery), show transaction-based metrics (e.g., cost per invoice processed, invoice growth rate, invoices paid without POs, invoices in dispute or invoices rejected, etc.) Describe your ability to configure an analytic dashboard and ability to take quick action at an invoice level. Please describe if your analytics approach is differentiated in ways we have not discussed. Also please describe if you offer broader spend classification, enrichment and validation capability as well as options for visualization (e.g., native BI, third-party BI) and drill-down (e.g., via a cube-based environment)</t>
  </si>
  <si>
    <t>Invoicing Roadmap</t>
  </si>
  <si>
    <t>Describe what new features &amp; functionalities are in your e-invoicing roadmap in the near future. In addition please mention any feature/functionality that we might have overlooked which you believe is material to your solution differentiation today and tomorrow</t>
  </si>
  <si>
    <t>Payment Methods</t>
  </si>
  <si>
    <t>Describe your payment methods/approaches. For example, this could include integration with an accounts payable ERP module (which would take control of the payment process post-approval), integration with p-card/v-card providers and integration with banks or third-party payment solutions</t>
  </si>
  <si>
    <t>Payment Processing</t>
  </si>
  <si>
    <t>Describe how you enable visibility into payment status. This description should include (if applicable) the ability to support cross-border scenarios involving payment in different currencies and the ability to perform payment plans within business rules (e.g., for recurring invoices corresponding to master contracts without a PO involved / a self-billing payment plan without supplier first sending an invoice). Explain your abilitiy to drive touchless processing. Describe your ability to handle advance payments. Describe your ability to manage invoices from suppliers under these circumstances for invoice validation and payment processing</t>
  </si>
  <si>
    <t>Payment Cards</t>
  </si>
  <si>
    <t>Describe how you support payment cards / virtual cards - single use- (and any partnerships, if applicable), including reconciliation, reporting and visibility (pre-integrated into the solution). If there is card integration into a native T&amp;E module which you support, please describe</t>
  </si>
  <si>
    <t>Financing On-Boarding</t>
  </si>
  <si>
    <t>Describe any additional on-boarding support (e.g., KYC or SCF legal frameworks) for trade financing outside of standard network/invoicing on-boarding</t>
  </si>
  <si>
    <t>Trade Financing (Receivables and Payables Financing)</t>
  </si>
  <si>
    <t>Describe the different options you offer for supporting balance and non-balance sheet funded trade financing options and whether these are periodic or recurring (supplier "opt-in"). Please attach detailed documentation in support of these capabilities and provide customer examples for different financing options. Supported capability (please provide details on all relevant capabilities and models) may include: invoice discounting/dynamic discounting, dynamic payment terms, reverse factoring (approved trade payables financing / SCF), factoring, inventory finance programs, card-based financing programs, hybrid programs. Please note if your technology supports financing automation (e.g., supplier opt-in per certain requirements/constraints/matches). Please list all third-party technology, finance, trade credit, trade insurance and related partnerships and also support in specific countries (if applicable) outside North America; are financing options tied to a single bank or non-bank financing institution or multiple providers. Please describe your current financing volume levels and committed facilities (by third parties). Please also list committed facility examples in balance sheet funded programs and the number of balance sheet-funded programs in operation with at least $1MM (average) in funding over the past 6 months. Please describe typical APRs offered to suppliers by supplier tier and "uptake" on financing offers to date. Please describe your payment offerings/partnership and number of customers supported via these payment integrations (if applicable) not already described above. Please describe (in the case of third-party funding) any type of rebate mechanism and/or the ability to contribute to funding via a special purpose or other vehicle. What do typical economics of these structures look like?</t>
  </si>
  <si>
    <t>Collaboration</t>
  </si>
  <si>
    <t>Describe your ability to support collaboration between buyers, suppliers and third-parties (if applicable) for negotiation / remediation purposes in the case of standard discounting or recourse arrangements</t>
  </si>
  <si>
    <t>Financing Analytics</t>
  </si>
  <si>
    <t>Describe any financing-specific analytics (for buyers and suppliers). These could include dashboards and analytical environments to support working capital analysis, working capital requirements, available cash (by geography or P&amp;L), rebate structures/visibility, etc.</t>
  </si>
  <si>
    <t>Sourcing Subcategories</t>
  </si>
  <si>
    <t>Please Note: If your solution does not support these often adjacent areas to sourcing (in part or in whole) do not worry! Many areas will have no or little bearing on many of the personas. Please note: it would surprise us if any sourcing vendor can address all of these areas (even in part). Finally, we are interested primarily in native platform capability in your solution. If you have a partner solution that is integrated, please note that in the description -- but do not self score above a "0" unless natively integrated into the product (i.e., OEM'd, similar UI, data model harmonization, etc.). If it is natively integrated, please note this as well in the description.</t>
  </si>
  <si>
    <t>Opportunity</t>
  </si>
  <si>
    <t>Project Management</t>
  </si>
  <si>
    <t>Supplier Portal</t>
  </si>
  <si>
    <t>RFX Auction</t>
  </si>
  <si>
    <t>Optimization</t>
  </si>
  <si>
    <t>Contracts</t>
  </si>
  <si>
    <t>Execution</t>
  </si>
  <si>
    <t>Average Score</t>
  </si>
  <si>
    <t>Customer count (bubble size)</t>
  </si>
  <si>
    <t>Please provide your responses (only in the blue cells) below</t>
  </si>
  <si>
    <t>Category Analysis</t>
  </si>
  <si>
    <t>In this section, please rate your ability to enable opportunity analysis on a category basis and event planning.</t>
  </si>
  <si>
    <t>Arbitrary Categorization in Spend Analysis</t>
  </si>
  <si>
    <t>This is the ability to do category spend analysis within an analytics environment against default, built in, and arbitrary (what-if) categorizations.</t>
  </si>
  <si>
    <t>1 is integrated spend analysis; 2 is integrated spend analysis + a built in taxonomy; 3 is support for what if re-categorizations; 4 is the ability to do all this with data enrichment and multi-taxonomy comparisons; etc.</t>
  </si>
  <si>
    <t>Category Benchmarks</t>
  </si>
  <si>
    <t>Does the tool contain built in category benchmarks based on real world data, market pricing, real-time updates based on anonymized community events, and/or should-cost models.</t>
  </si>
  <si>
    <t>1 would be the ability to maintain benchmarks ; 2 would be the ability to automatically populate benchmarks with anonymized data from other clients/participants in a buyer network; 3 would be the ability to extend those with industry data; 4 would require innovations in the area beyond these; etc.</t>
  </si>
  <si>
    <t>Trend Analysis and Demand Forecasting</t>
  </si>
  <si>
    <t>Does the tool contain the ability to plot historical (benchmark) prices, project future pricing trends, market demands, and company demands?</t>
  </si>
  <si>
    <t>1 would be the ability to plot historical prices and demands and do basic trend analysis; 2 would be the ability to plot this against market data and predict likely market prices; 3 would be the ability to use advanced demand planning models to predict detailed demands over time; 4 would require integrated demand management functionality and guided buying based on prescriptive analytics; etc.</t>
  </si>
  <si>
    <t>Category Sourcing Plans/Templates</t>
  </si>
  <si>
    <t>Does the tool contain built-in category sourcing plans based on templates built by experts (internal or external to your organization: please specify) and guide a user through the creation and execution of category-based sourcing events?</t>
  </si>
  <si>
    <t>1 would be the ability to define and track such plans; 2 would be a set of template category plans; 3 would be a set of detailed sourcing plans across categories and products with workflow enabled templates integrated into the various modules and functions; 4 would be adaptive sourcing templates that vary the workflow based on market conditions and configurable rules; etc.</t>
  </si>
  <si>
    <t>Benchmarking</t>
  </si>
  <si>
    <t>Does the tool contain the ability for the organization to create and maintain their own benchmarks and (if market benchmarks are included) compare those to market/community benchmarks?</t>
  </si>
  <si>
    <t>1 is the ability to maintain general purpose spending and performance benchmarks; 2 is the ability to define and track advanced KPIs in those benchmarks; 3 is the ability to define and monitor trends based on those benchmarks; 4 would include capability beyond which is previously addressed (but including 1-3)</t>
  </si>
  <si>
    <t>Tracking / Scorecard Integration</t>
  </si>
  <si>
    <t>Does the tool contain the ability to create scorecards and track sourcing success against the category plan / opportunity analysis?</t>
  </si>
  <si>
    <t>1 is the ability to define scorecards; 2 is the ability to populate them automatically from KPIs, surveys, and imported data; 3 is the ability define trends and alerts and track changes over time; 4 would include capability beyond which is previously addressed (but including 1-3)</t>
  </si>
  <si>
    <t>Prescriptive Analytics</t>
  </si>
  <si>
    <t>Does the tool support prescriptive analytics that can analyze current market conditions, organizational demands, and projected trends and guide the user into the identification of an appropriate category for sourcing and/or the selection of the appropriate sourcing event type and template among multiple built-in options built by industry experts? Can it assist with demand management? Lean Process Improvements? To what extent? Please describe.</t>
  </si>
  <si>
    <t>1 would be the capability of general advice based on general measurements or comparisons; 2 would be the inclusion of more specific advice on a category / project basis; 3 is the ability to adapt the recommendations and workflow based on current market conditions; 4 would be based on, and include, advanced statistical modelling/simulation/optimization models; etc.</t>
  </si>
  <si>
    <t>Should-Cost Modelling</t>
  </si>
  <si>
    <t>Basic Should Cost Modelling</t>
  </si>
  <si>
    <t>Does the tool support the creation and maintenance of should cost models?</t>
  </si>
  <si>
    <t>1 is the ability to define a simple should cost model; 2 is the ability to populate from corporate or market data; 3 is the ability to define costs based on advanced formulas; 4 would be the ability to compute future costs based on projected cost trends across raw materials, labor, energy, and overhead costs; etc.</t>
  </si>
  <si>
    <t>Market Data Feeds</t>
  </si>
  <si>
    <t>Does the tool support the integration of market data to support should-cost model creation?</t>
  </si>
  <si>
    <t>1 would be the ability to import data from flat files; 2 from real-time from data sources; 3 from real-time interpolation using advanced metrics and formulae for more accurate costing; 4 would include capability beyond which is previously addressed (but including 1-3).</t>
  </si>
  <si>
    <t>Benchmarks</t>
  </si>
  <si>
    <t>Does the platform support the calculation and/or integration of benchmarks? Can these benchmarks be used to support the calculation of overhead / internal production costs not easily obtainable from market data? Can they be performance based as well as cost based? If so, describe the type (industry, category, performance, etc.) and the extent?</t>
  </si>
  <si>
    <t>1 is support for benchmarks; 2 is integration with benchmarks; 3 is real-time updates based to should cost models based on benchmarks; 4 would include capability beyond which is previously addressed (but including 1-3)</t>
  </si>
  <si>
    <t>Bill of Material Support</t>
  </si>
  <si>
    <t>Does the tool support the creation of detailed bills of material and can the bill of materials be imported from ERP/MRP solutions?</t>
  </si>
  <si>
    <t>1 is basic support for the definition of a bill of materials; 2 is importation from ERP/MRP; 3 is support for BoM driven cost models; 4 is support for multi-tier dynamic roll-up cost models; etc.</t>
  </si>
  <si>
    <t>Formula Support</t>
  </si>
  <si>
    <t>Does the tool support the creation of complex formulas (with mathematical functions and not just basic arithmetic operators) in the creation of should-cost models?</t>
  </si>
  <si>
    <t>1 basic arithmetic operators; 2 basic (Excel) functions; 3 advanced trigonometric functions; 4 calculus, etc.</t>
  </si>
  <si>
    <t>Templates</t>
  </si>
  <si>
    <t>Does the tool come with a set of templates for the products and services require by the organization, grouped into the categories supported by the organization?</t>
  </si>
  <si>
    <t>1 a set of high level category templates; 2 detailed category templates with key products / raw materials; 3 adaptive templates based on changing designs / bills of material; 4 would include capability beyond which is previously addressed (but including 1-3)</t>
  </si>
  <si>
    <t>Sourcing Strategy Definition</t>
  </si>
  <si>
    <t>Does the tool support the creation of sourcing strategies based on the sourcing project / category needs that can be documented, archived, and accessed at any time?</t>
  </si>
  <si>
    <t>1 simple, static, sourcing strategy definition; 2 quick links into different modules based on high-level workflow steps; 3 detailed step-by-step strategies with progress tracking and links into specific step workflows within modules; 4 would include capability beyond which is previously addressed (but including 1-3)</t>
  </si>
  <si>
    <t>Task, Timeline, and Milestone Definition</t>
  </si>
  <si>
    <t>Does the tool support the definition of detailed tasks, milestones, and timelines that can be used to define the project, walk the team through each step, and allow the senior buyer to track progress at each step of the way?</t>
  </si>
  <si>
    <t>1 timeline, milestone, and task definition; 2 status tracking and automatic status update based on step completion; 3 security controls, approvals, and audits; 4 would include capability beyond which is previously addressed (but including 1-3)</t>
  </si>
  <si>
    <t>Role-Based Team Definition</t>
  </si>
  <si>
    <t>Does the tool support role-based team-definition that not only defines a project team but the roles and associated responsibilities and access rights that they will have throughout the sourcing project?</t>
  </si>
  <si>
    <t>1 basic role definition; 2 integration with access controls; 3 support for team members outside the organization; 4 would include capability beyond which is previously addressed (but including 1-3)</t>
  </si>
  <si>
    <t>Workflow Integration</t>
  </si>
  <si>
    <t>Does the project management functionality support, and integrate with, a configurable, variable, workflow that integrates with each module and function on the sourcing plan?</t>
  </si>
  <si>
    <t>1 entry point integration; 2 functional integration; 3 rules-based workflow that detects and jumps to the right point in the sourcing workflow; 4 would include capability beyond which is previously addressed (but including 1-3)</t>
  </si>
  <si>
    <t>Approvals and Sign-Offs</t>
  </si>
  <si>
    <t>Does the project management tool support the definition of necessary go/no go breakpoints that require one or more staggered sign offs to continue?</t>
  </si>
  <si>
    <t>1 single approvals; 2 multi-approvals; 3 multi-approvals with override authority in an approval chain; 4 would include capability beyond which is previously addressed (but including 1-3)</t>
  </si>
  <si>
    <t>Budget and Demand Definition</t>
  </si>
  <si>
    <t>Does the tool support the definition of budgets and point-in-time demand definition over the course of the project award window?</t>
  </si>
  <si>
    <t>1 budget definition; 2 budget importation from third party tool; 3 budget updates and projections based on demands; 4 automatic updates based on rules and formulas from available spend and demand projection updates</t>
  </si>
  <si>
    <t>Execution Support</t>
  </si>
  <si>
    <t>Does the tool support the execution of the project through collaboration, document tracking, negotiation, or other non-critical, but beneficial capabilities?</t>
  </si>
  <si>
    <t>1 integrated email; 2 integrated messaging/chat with history; 3 virtual whiteboards or collaborative view creation; 4 would include capability beyond which is previously addressed (but including 1-3)</t>
  </si>
  <si>
    <t>Single Sign-On</t>
  </si>
  <si>
    <t>Does the platform support single-sign on for the supplier -- and by this we mean that regardless of how many customers use the supplier, it has one, single, integrated portal to manage all of its customer relationships with one single sign-on for all related activities in the platform</t>
  </si>
  <si>
    <t>1 one login, but each customer view is segregated; 2 one instance of supplier master data, but customer documents/RFXs/purchase orders/etc. in their own portal; 3 all documents/communications integrated; 4 VMI across orders, optimized responses against limited capability, etc.</t>
  </si>
  <si>
    <t>Distributed Supplier RFX Response Management</t>
  </si>
  <si>
    <t>Does the portal integrate with the RFX application and allow distributed or multiple responses that are completely controlled by the supplier, who can add team members with restricted access at will?</t>
  </si>
  <si>
    <t>1 multiple, invited parties can respond; 2 supplier can add parties, but limited control over what they can/cannot respond to; 3 supplier can add parties, restrict roles, and review options; 4 would include capability beyond which is previously addressed (but including 1-3)</t>
  </si>
  <si>
    <t>Distributed Supplier Auction Management</t>
  </si>
  <si>
    <t>Does the portal integrate with the auction application and allow for distributed or multiple responses that are completely controlled by the supplier who can add team members and proxies with restricted access down to the item level?</t>
  </si>
  <si>
    <t>1 multiple parties defined by the buyer can respond, typically one per lot; 2 multiple parties, added by the supplier, can respond, typically one per lot; 3 suppliers can add parties and back-up proxies that will automatically be authorized if the primary party does not log in or gets disconnected; 4 would include capability beyond which is previously addressed (but including 1-3)</t>
  </si>
  <si>
    <t>Result/Award Notification</t>
  </si>
  <si>
    <t>Does the portal allow for the secured and controlled distribution of (optimized) RFX or Auction results with authorized supplier personnel only, allowing for verification of receipt, and secure responses.</t>
  </si>
  <si>
    <t>1 results can be communicated to a single supplier representative through the platform; 2 results can be communicate to all supplier personnel with appropriate access rights; 3 supplier personnel can verify receipt; 4 would include capability beyond which is previously addressed (but including 1-3)</t>
  </si>
  <si>
    <t>Contract Negotiation Management</t>
  </si>
  <si>
    <t>Does the portal allow for secure, tracked, and versioned e-negotiation with contract offer and counter offer version control and tracking?</t>
  </si>
  <si>
    <t>1 the buyer can communicate results securely to the supplier and verify access; 2 the supplier can accept, reject, or counter-offer in a secure manner and verify when the buyer has accessed; 3 the platform allows unlimited back and forth, tracking multiple versions of offers and counter offers across multiple documents that will form the complete contract when signed; 4 would include capability beyond which is previously addressed (but including 1-3)</t>
  </si>
  <si>
    <t>Does the portal allow for the collection of all tracked supplier information, controlled updates where new information and documents must be first verified, and communications tracked and archived?</t>
  </si>
  <si>
    <t>1 suppliers can enter basic contact and location information; 2 suppliers can upload and maintain documents; 3 suppliers can maintain complete catalogs and make updates on a regular basis, limited only by contractual rates and changes that must be verified; 4 inclusive of 1-3 + automatic verification of updates that allow suppliers to automatically update data without buyer verification required</t>
  </si>
  <si>
    <t>Scorecards</t>
  </si>
  <si>
    <t>Does the platform allow for the creation and distribution of 360-degree supplier scorecards?</t>
  </si>
  <si>
    <t>1 scorecards can be created by both parties and distributed manually; 2 scorecards can be automatically updated from KPIs and surveys; 3 scorecard history and performance trends; 4 net promoter scores and advanced relationship metrics</t>
  </si>
  <si>
    <t>Corrective Action Management</t>
  </si>
  <si>
    <t>Does the platform allow buyers to notify suppliers of issues, create and manage corrective action plans in a collaborative fashion?</t>
  </si>
  <si>
    <t>1 issue identification and tracking; 2 corrective action plan creation and progress tracking; 3 collaborative plan creation, progress updates, and interaction; 4 would include capability beyond which is previously addressed (but including 1-3)</t>
  </si>
  <si>
    <t>Does the platform facilitate the onboarding of new suppliers? Are multi-channel onboarding events supported across categories, industries, and geographies? Is there any supplier network support?</t>
  </si>
  <si>
    <t>1 list creation and invite management; 2 integration with supplier networks and campaign management; 3 integration with (e-)fax and phone campaigns; 4 would include capability beyond which is previously addressed (but including 1-3)</t>
  </si>
  <si>
    <t>Invitation Management</t>
  </si>
  <si>
    <t>To what degree is invitation management, possibly as part of supplier onboarding campaigns, in particular supported? Can campaigns be set-up for easy supplier response? Can invitations be sent out over multiple channels? Can they be automatically resent as reminders? Can buyers be notified when a supplier has seen or responded? Can the buyer controll the onboarding of the suppliers at every distinct, logical, step?</t>
  </si>
  <si>
    <t>1 timed e-mails; 2 time offline (e-)fax and phone campaigns; 3 integration with supplier self-registration; 4 would include capability beyond which is previously addressed (but including 1-3)</t>
  </si>
  <si>
    <t>Self-Registration</t>
  </si>
  <si>
    <t>Does the platform support, and how extensible is, the supplier self-registration process? Does it support conditional workflows that lead the supplier down the appropriate paths to capture the relevant information, documentation, certifications, and customer/industry references?</t>
  </si>
  <si>
    <t>1 suppliers can sign up for future invitation; 2 suppliers can provide basic information; 3 suppliers can provide extensive category and industry information and be guided through an information collection workflow based on the answers and information provided; 4 would include capability beyond which is previously addressed (but including 1-3)</t>
  </si>
  <si>
    <t>ETL Support</t>
  </si>
  <si>
    <t>To what extent does the platform support extract, transform and load from other systems?</t>
  </si>
  <si>
    <t/>
  </si>
  <si>
    <t>ERP Integration</t>
  </si>
  <si>
    <t>Does the tool support ERP integration out-of-the-box (with ERP systems such as Oracle, SAP, JDE, etc.) for populating lots and bill of materials?</t>
  </si>
  <si>
    <t>1 ERP integration for extracting SKUs and links, but BoMs need to be built/verified manually; 2 complete BoMs can be imported, but prices need to be imported/defined separately; 3 complete BoMs with most recent pricing can be pulled in, along with any associated component specification documents; 4 would include capability beyond which is previously addressed (but including 1-3)</t>
  </si>
  <si>
    <t>P2P/S2P Integration</t>
  </si>
  <si>
    <t>To what extent does the platform support out-of-the-box integration with other P2P/S2P systems that the organization may already have in place for transactional procurement?</t>
  </si>
  <si>
    <t>3rd Party Feeds</t>
  </si>
  <si>
    <t>To what extent does the platform support integration with 3rd party data feeds that are relevant for data enrichment and analysis?</t>
  </si>
  <si>
    <t>Cleansing</t>
  </si>
  <si>
    <t>To what extent does the platform support the cleansing of data required for analytics?</t>
  </si>
  <si>
    <t>Automatic data correction based on known fields</t>
  </si>
  <si>
    <t>Does the platform support the automatic correction of data pulled from a system with correct data pulled from a master system?</t>
  </si>
  <si>
    <t>Simple rules for automatic correction based on common errors</t>
  </si>
  <si>
    <t>Does the platform support the creation of rules for automatic correction of data based on common errors that can easily be encoded in rules by end users?</t>
  </si>
  <si>
    <t>Advanced rules for correction based on industry data</t>
  </si>
  <si>
    <t>Does the platform support the creation of rules for error correction based on industry data?</t>
  </si>
  <si>
    <t>Categorization</t>
  </si>
  <si>
    <t>To what extent does the platform support categorization?</t>
  </si>
  <si>
    <t>Built in Schemas (UNSPSC, Best in Class, etc.)</t>
  </si>
  <si>
    <t>Does the platform support (automatic) categorization against one or more built in schemas such as UNSPSC, Best-in-Class schemas created by consultants, or other industry classifications?</t>
  </si>
  <si>
    <t>AI</t>
  </si>
  <si>
    <t>Does the platform support categorization using one or more AI technologies?</t>
  </si>
  <si>
    <t>Out-of-the-Box Reports and Analytics</t>
  </si>
  <si>
    <t>To what extent is out-of-the-box reporting supported?</t>
  </si>
  <si>
    <t>Standard Spend Reports</t>
  </si>
  <si>
    <t>To what extent does the platform support standard spend reports? How many are included and to what extent is end-to-end coverage supported?</t>
  </si>
  <si>
    <t>Customization Capability</t>
  </si>
  <si>
    <t>To what extent does the built-in reporting and analytics support end-user customization?</t>
  </si>
  <si>
    <t>Report Builder</t>
  </si>
  <si>
    <t>Does the tool come with a built-in report builder that allows end-users to create the reports they want on the data they want, regardless of the source of such data? Can it work on all data elements? How extensible is it? Please describe, and focus on any competitive differentiators.</t>
  </si>
  <si>
    <t>RFX / Surveys</t>
  </si>
  <si>
    <t>Creation Methodology</t>
  </si>
  <si>
    <t>How flexible is the RFP creation methodology and can it be customized to the needs of the buyer?</t>
  </si>
  <si>
    <t>1 the buyer can create the RFP questions that are required; 2 the buyer can modify the process; 3 the buyer can tailor the process to organizational needs; 4 would include capability beyond which is previously addressed (but including 1-3)</t>
  </si>
  <si>
    <t>Components</t>
  </si>
  <si>
    <t>Does the RFX / Survey tool support all of the standard components including, but not limited to, free form entry, configurable drop-down lists, multi-selects, and other components?</t>
  </si>
  <si>
    <t>1 the tool supports the basic RFX creation from standard components; 2 the tool supports RFX creation from advanced multi-selects and other modern components; 3 the tool supports creation of RFXs from a suite of grouped RFX components that can be reused as needed; 4 would include capability beyond which is previously addressed (but including 1-3)</t>
  </si>
  <si>
    <t>Does the tool support the creation of RFX/Surveys from configurable and customizable templates?</t>
  </si>
  <si>
    <t>1 RFXS can be instantiated from templates; 2 RFXs can be instantiated from a collection of template sections; 3 RFXs can be instantiated from templates can be auto-selected based on industry category or other factors; 4 would include capability beyond which is previously addressed (but including 1-3)</t>
  </si>
  <si>
    <t>Template Library</t>
  </si>
  <si>
    <t>To what extent does the solution support a template library?</t>
  </si>
  <si>
    <t>1 a pre-configured template library is supported; 2 the buyer can define his or her own templates; 3 templates can be organized by industry and/or categories and multiple versions based upon different specifications created; 4 would include capability beyond which is previously addressed (but including 1-3)</t>
  </si>
  <si>
    <t>Does the solution support the creation of templates by category and/or come with an extensive library of category templates?</t>
  </si>
  <si>
    <t>1 templates by category are provide; 2 the buyer can create templates by category; 3 the templates can be integrated with should-cost models; 4 would include capability beyond which is previously addressed (but including 1-3)</t>
  </si>
  <si>
    <t>Industry</t>
  </si>
  <si>
    <t>Does the solution support the relation of templates by industry and/or come with an extensive library of category templates?</t>
  </si>
  <si>
    <t>1 templates by industry are provide; 2 the buyer can create templates by industry; 3 the templates are integrated with should-cost models; 4 would include capability beyond which is previously addressed (but including 1-3)</t>
  </si>
  <si>
    <t>Weighting</t>
  </si>
  <si>
    <t>To what extent does the RFX tool support weighting?</t>
  </si>
  <si>
    <t>1 a single weight for each factor; 2 group based average weighting for each factor; 3 variable weightings for each response based upon respondent expertise; 4 would include capability beyond which is previously addressed (but including 1-3)</t>
  </si>
  <si>
    <t>Formula Based</t>
  </si>
  <si>
    <t>Does the RFX support the creation of weighting formulas across elements?</t>
  </si>
  <si>
    <t>1 simple arithmetic formulae; 2 basic statistical/trigonometric spreadsheet formulas; 3 advanced functions; 4 would include capability beyond which is previously addressed (but including 1-3)</t>
  </si>
  <si>
    <t>Optimization Backed</t>
  </si>
  <si>
    <t>Does the RFX integrate with an optimization platform or is it optimization backed (that allows for constraints to be taken into account during weightings)?</t>
  </si>
  <si>
    <t>1 simple cost model integration; 2 basic capacity constraint definition and support; 3 full optimization model integration; 4 would include capability beyond which is previously addressed (but including 1-3)</t>
  </si>
  <si>
    <t>Multi-Party</t>
  </si>
  <si>
    <t>Does the RFX support multi-party evaluations with variable rankings?</t>
  </si>
  <si>
    <t>1 multiple parties can weight, but only one response per section; 2 multiple parties can rank all sections; 3 variable rankings on each section across multiple parties; 4 would include capability beyond which is previously addressed (but including 1-3)</t>
  </si>
  <si>
    <t>Advanced Scoring</t>
  </si>
  <si>
    <t>Does the RFX support advanced scoring evaluation methodologies such as statistical, net promotor, on-target, and other methodologies?</t>
  </si>
  <si>
    <t>1 basic statistical scoring; 2 advanced functions; 3 net promotor; 4 more advanced scoring methodologies</t>
  </si>
  <si>
    <t>Documentary Support</t>
  </si>
  <si>
    <t>To what extent does the RFX tool support document attachments?</t>
  </si>
  <si>
    <t>1 bulk uploads in centralized directory; 2 classification by skype; 3 version management; 4 auto-classification and verification</t>
  </si>
  <si>
    <t>Unlimited Attachments w/ Revision Control</t>
  </si>
  <si>
    <t>Can the RFX tool support unlimited attachments with detailed meta-data index and version/revision control?</t>
  </si>
  <si>
    <t>1 unlimited attachments with simple meta-data; 2 version control; 3 comparison and auto-difference detection; 4 would include capability beyond which is previously addressed (but including 1-3)</t>
  </si>
  <si>
    <t>Bulk Upload and Association</t>
  </si>
  <si>
    <t>Can the RFX tool support bulk upload and automatic association with suppliers, lots and line items using a standard naming convention?</t>
  </si>
  <si>
    <t>1 bulk upload, manual mapping to lots/items; 2 bulk upload, automatic mapping to lots/items based on a naming convention; 3 bulk upload, automatic mapping and automatic verification; 4 would include capability beyond which is previously addressed (but including 1-3)</t>
  </si>
  <si>
    <t>CAD/CAM Visualization Support</t>
  </si>
  <si>
    <t>Can the RFX tool support CAD/CAM diagrams and allow them to be visualized within the tool?</t>
  </si>
  <si>
    <t>1 CAD/CAM diagrams detected and associated, displayable in external tools; 2 CAD/CAM diagrams detected and associated, viewable in internal viewer; 3 CAD/CAM diagrams detected, and secured, for safe internal or external viewing; 4 would include capability beyond which is previously addressed (but including 1-3)</t>
  </si>
  <si>
    <t>To what extent does the RFX tool support collaboration?</t>
  </si>
  <si>
    <t>1 email; 2 integrated messaging; 3 collaborative RFX creation/construction; 4 whiteboards and other real-time element creation; 4 would include capability beyond which is previously addressed (but including 1-3)</t>
  </si>
  <si>
    <t>Real-Time Messaging</t>
  </si>
  <si>
    <t>Does the tool support integrated real-time (group) messaging between all parties with compete archival, audit trails, and indexing for association with different data elements and platform functionality?</t>
  </si>
  <si>
    <t>1 real time chat between two parties; 2 multi-party chat with archival; 3 association with different modules and elements; 4 would include capability beyond which is previously addressed (but including 1-3)</t>
  </si>
  <si>
    <t>Virtual Whiteboard Integration</t>
  </si>
  <si>
    <t>Does the tool support integrated virtual whiteboards that allow all parties to collaborate free-form in the creation of RFXs and RFX responses?</t>
  </si>
  <si>
    <t>1 direct links to third party tools with link backs; 2 tightly integrated whiteboards; 3 additional support for mindmaps, flow charts, and other business constructs; 4 would include capability beyond which is previously addressed (but including 1-3)</t>
  </si>
  <si>
    <t>Other Party View Support</t>
  </si>
  <si>
    <t>Does the tool allow a buyer to see exactly what a supplier will see and vice versa before sending an RFX or a response?</t>
  </si>
  <si>
    <t>1 yes, but buyer must log in to test portal; 2 yes, with instant view toggle functionality; 3 yes, and RFX can be edited in either view mode; 4 would include capability beyond which is previously addressed (but including 1-3)</t>
  </si>
  <si>
    <t>Screen Sharing</t>
  </si>
  <si>
    <t>Does the tool allow multiple parties to see the same screen during collaboration construction of an RFX, a scoring, or a response?</t>
  </si>
  <si>
    <t>1 yes, but only lead buyer can edit; 2 yes, and control can be passed; 3 yes, and multiple buyers can work on multiple sections simultaneously and track what each other are doing; 4 would include capability beyond which is previously addressed (but including 1-3)</t>
  </si>
  <si>
    <t>Does the tool support bill of materials capabilities for direct sourcing? And can the bill of materials be imported from ERP/MRP solutions? Is the capability built on "lots" or is it separate from lots?</t>
  </si>
  <si>
    <t>1 a "lot" can be treated as a bill of materials; 2 basic bill of material support, where bills of material can be grouped into lots; 3 basic should cost model integration where the bill is a product or assembly and energy, labor, and overhead costs can be broken out; 4 automatic cost population from market data, etc.</t>
  </si>
  <si>
    <t>Multi-SKU Mapping</t>
  </si>
  <si>
    <t>Does the tool support multi-sku mapping and support the mapping of buyer SKUs to distinct supplier SKUs?</t>
  </si>
  <si>
    <t>1 manual mapping of supplier SKUs to buyer SKUs; 2 automatic mapping and designation of preferred SKUs; 3 support for related and substitute SKUs; 4 would include capability beyond which is previously addressed (but including 1-3)</t>
  </si>
  <si>
    <t>Automatic Supplier Identification</t>
  </si>
  <si>
    <t>Does the tool support the appropriate identification of appropriate suppliers?</t>
  </si>
  <si>
    <t>1 auto selection of previously invited suppliers; 2 suggestion based on category/product and suppliers in the SIM module; 3 smart network search based on industry, category, and/or product/service; 4 would include capability beyond which is previously addressed (but including 1-3)</t>
  </si>
  <si>
    <t>from SIM</t>
  </si>
  <si>
    <t>Does the tool integrate with the organization's SIM solution for the identification of current and potential suppliers based upon the line items / bill of materials?</t>
  </si>
  <si>
    <t>1 yes for selection of current/previous awarded suppliers; 2 yes for suggestion of suppliers offering similar products/services and support for simple searches; 3 yes for suggestion of suppliers with capabilities similar to those required for products/services and support for advanced searches; 4 would include capability beyond which is previously addressed (but including 1-3)</t>
  </si>
  <si>
    <t>from Supplier Network</t>
  </si>
  <si>
    <t>Does the tool integrate with one or more external supplier network offerings that can be used to find new potential suppliers based upon the line items and/or bill of materials?</t>
  </si>
  <si>
    <t>1 yes for simple search based on key words; 2 for advanced search based on keywords, SKUs, capabilities; 3 for multi-variate search and ranking based on complete BoM; 4 would include capability beyond which is previously addressed (but including 1-3)</t>
  </si>
  <si>
    <t>Bidding</t>
  </si>
  <si>
    <t>To what extent is bidding supported?</t>
  </si>
  <si>
    <t>1 single value bid submission only; 2 simple formula-based bids using arithmetic operators; 3 complex bids using functions and market data (if the supplier relies on 3rd party carriers or buys raw materials at market price); 4 would include capability beyond which is previously addressed (but including 1-3)</t>
  </si>
  <si>
    <t>Open, Blind, or Closed</t>
  </si>
  <si>
    <t>Does the tool support multiple types of bidding, including open, blind, or closed bids?</t>
  </si>
  <si>
    <t>1 single mode bidding across the entire event; 2 selection of mode by lot, sub-event; 3 multi-modal interactive real-time displays that can compare bids across previous events by bid type; 4 would include capability beyond which is previously addressed (but including 1-3)</t>
  </si>
  <si>
    <t>Multiple Offers Per Line</t>
  </si>
  <si>
    <t>Does the tool support multiple offers per line item from the same supplier? To what extent?</t>
  </si>
  <si>
    <t>1 one offer, but the supplier can indicate preferred or alternate product; 2 two offers, one preferred, one alternate; 3 multiple offers, one preferred, multiple alternates with a feature comparison matrix; 4 would include capability beyond which is previously addressed (but including 1-3)</t>
  </si>
  <si>
    <t>Evaluation mechanisms</t>
  </si>
  <si>
    <t>In this section you describe the power of the evaluation mechanisms in the tool.</t>
  </si>
  <si>
    <t>Multi-Party Support</t>
  </si>
  <si>
    <t>How extensible is the multi-party evaluation -- can it be configured on a section by section basis?</t>
  </si>
  <si>
    <t>1 multi-party supported, but all stakeholders can evaluate all sections and evaluations overwrite; 2 multi-party supported, and each party can be limited to a single section, and evaluations average; 3 parties can be restricted to individual elements, evaluations are weighted by authority, and all responses can be analyzed/plotted (and outliers marked or removed); 4 would include capability beyond which is previously addressed (but including 1-3)</t>
  </si>
  <si>
    <t>Each Field Single or Multi-User Rank</t>
  </si>
  <si>
    <t>Can the weighting algorithms be configured to allow a variable number of users to rank each section and field?</t>
  </si>
  <si>
    <t>1 yes, but each field is equally weighed across participants; 2 yes, and each field can be differently weighted for each participant; 3, yes, and complex scorings (including statistical, net promoter, etc.) can be used; 4 would include capability beyond which is previously addressed (but including 1-3)</t>
  </si>
  <si>
    <t>Side-by-Side Comparison</t>
  </si>
  <si>
    <t>To what extent are configurable side-by-side comparisons supported in the tool?</t>
  </si>
  <si>
    <t>1 simple tabular; 2 graphical displays; 3 advanced statistical/outlier/constrained analysis; 4 would include capability beyond which is previously addressed (but including 1-3)</t>
  </si>
  <si>
    <t>RFX Management Capabilities</t>
  </si>
  <si>
    <t>In this section you specify the power of the RFX management capabilities in the tool.</t>
  </si>
  <si>
    <t>Pause, Edit, Re-Issue</t>
  </si>
  <si>
    <t>Can buyers pause, edit, and re-issue RFXs and / or partial RFXs during an event if one or more issues are detected?</t>
  </si>
  <si>
    <t>1 pause / extend only; 2 edit and complete re-issue with notification of changes; 3 edit and partial reissue of changes only; 4 would include capability beyond which is previously addressed (but including 1-3)</t>
  </si>
  <si>
    <t>Multi-Round Support</t>
  </si>
  <si>
    <t>Does the tool support the easy creation of multiple-round RFXs?</t>
  </si>
  <si>
    <t>1 yes, but a new round is a new RFX; 2 yes, and the new round can be populated with the results of the previous round; 3 yes, and suppliers can be added or not, reasons tracked, and feedback given; 4 would include capability beyond which is previously addressed (but including 1-3)</t>
  </si>
  <si>
    <t>Auction</t>
  </si>
  <si>
    <t>Out-of-the-Box Auction Formats</t>
  </si>
  <si>
    <t>There are a number of types of auctions: Dutch, Yankee, Japanese, etc. How many are supported out of the box?</t>
  </si>
  <si>
    <t>1 just a basic reverse auction; 2 just the big ones - English, Dutch, and Yankee; 3 all of the standard auction types with every associated configuration option; 4 all of the above plus constraints and optimization backing; 5 backed up with quantum computing for super-fast feedback</t>
  </si>
  <si>
    <t>Configuration Options</t>
  </si>
  <si>
    <t>What degree of configuration is available for each auction? Floors, ceiling, minimum increments, blind, ranked, open? Describe in detail.</t>
  </si>
  <si>
    <t>1 just ceilings and floors; 2 increments, visibility, minimum time delay, auto extension; 3 supplier restriction to lots/items, forced proxy definition (in case lead supplier bidder disconnected); 4 would include capability beyond which is previously addressed (but including 1-3)</t>
  </si>
  <si>
    <t>Saved Market Baskets</t>
  </si>
  <si>
    <t>Can auctions be quickly instantiated from saved market baskets of items and lots that are re-sourced on a regular basis?</t>
  </si>
  <si>
    <t>1 previous auctions can be copied; 2 formal basket templates can be created; 3 basket templates can be created and starting bids defined from previous bids, market prices, or formula that takes both into account; 4 would include capability beyond which is previously addressed (but including 1-3)</t>
  </si>
  <si>
    <t>RFX Integration</t>
  </si>
  <si>
    <t>Does the auction integrate with the RFX for initial population?</t>
  </si>
  <si>
    <t>1 yes for the identification of lots and suppliers; 2 yes and all relevant data can be pulled; 3 yes and capacity constraints, restrictions, and other configuration parameters can be auto-set from RFX responses;4 would include capability beyond which is previously addressed (but including 1-3)</t>
  </si>
  <si>
    <t>Real-Time Control Mechanisms</t>
  </si>
  <si>
    <t>What degree of control is available once the auction begins? Can it be paused if issues are detected? Can bidding privileges automatically be switched from primary to proxy bidders if a connection is lost? Describe in detail.</t>
  </si>
  <si>
    <t>1 limited, manual pause and restart only; 2 decent, automatic pause if too many bidders drop or don't show up; proxy bidders can take control if primary bidder not logged on or responsive for more than 2 minutes; 3 extensive, control is at the individual lot level, and individual suppliers can be banned in real time (for not following the rules); 4 would include capability beyond which is previously addressed (but including 1-3)</t>
  </si>
  <si>
    <t>Proxy Support</t>
  </si>
  <si>
    <t>How powerful and configurable is the proxy support? Can the suppliers define their own proxies and prevent buyers from changing bids without their express permission?</t>
  </si>
  <si>
    <t>1 limited, buyers can define primary and back-up bidders; 2 decent, suppliers can define primary and back-up bidders; 3 advanced, this can be done on a lot and item basis and can prevent buyers from making any changes through appropriate, highly secure, settings; 4 would include capability beyond which is previously addressed (but including 1-3)</t>
  </si>
  <si>
    <t>Messaging</t>
  </si>
  <si>
    <t>To what extent is real-time messaging supported during the auction?</t>
  </si>
  <si>
    <t>1 limited, only push messages from buyers to suppliers; 2 decent, real-time two-way forum communication; 3 advanced forum and direct messaging support with live help guides and alerts to potential issues; 4 would include capability beyond which is previously addressed (but including 1-3); 4 would include capability beyond which is previously addressed (but including 1-3)</t>
  </si>
  <si>
    <t>Real-Time Monitoring</t>
  </si>
  <si>
    <t>How powerful is the real-time monitoring? Can it detect when bidders are dropped, when bidders are bidding too fast (and might be represented by prohibited bots), when their might be security issues, alert he buyers, and allow the auction to be paused if necessary?</t>
  </si>
  <si>
    <t>1 limited, can only track logins and last bid time; 2 decent, can detect delays/drops and switch to proxy bidders; 3 advanced and can detect too much activity (which could indicate suppliers using bots or auction hacked), too little activity, abnormal bids (which could indicate a supplier might not understand the process); 4 would include capability beyond which is previously addressed (but including 1-3)</t>
  </si>
  <si>
    <t>Integrated Optimization Capability</t>
  </si>
  <si>
    <t>Is the auction tool integrated with optimization to allow for real-time constraint based optimization?</t>
  </si>
  <si>
    <t>1 yes but model is limited to unconstrained cost optimization among product providers and carriers; 2 yes and the model can support capacity constraints and award limits; 3 yes and the integration is complete and supports costs, all constraints, and advanced formula in the bid calculations / rankings; 4 would include capability beyond which is previously addressed (but including 1-3)</t>
  </si>
  <si>
    <t>Automatic Supplier Identification/Invitation</t>
  </si>
  <si>
    <t>Does the tool integrate with the SIM module and/or supplier networks for the automatic identification of suppliers who should be invited to bid?</t>
  </si>
  <si>
    <t>Solid Mathematical Foundations</t>
  </si>
  <si>
    <t>What is the foundation of the solver? Is it a sound and complete MILP solver that is guaranteed to find an optimal answer if sufficient time is given? Is it an evolutionary algorithm that is likely to find a great answer but not complete? Is it a hybrid approach that can augment branch-and-bound / decomposition MILP with a technique that quickly finds good starting solutions?</t>
  </si>
  <si>
    <t>1 no, evolutionary, monte carlo, tableau, or non (MI) LP solver or home-grown algorithm; sort-of, supports LP with home-grown rounding/hybrid algorithms for allocation of discrete units; 3 true MILP; 4 true MILP with powerful branch and bound that can use parallel processing and other optimization techniques to quickly find starting solutions</t>
  </si>
  <si>
    <t>True Cost Modelling</t>
  </si>
  <si>
    <t>Does the solution support true cost modelling? In other words, can the buyer define any and all cost components that are part of the lifecycle cost model, and not a fixed set of cost components combined in a pre-defined cost formula?</t>
  </si>
  <si>
    <t>1 the buyer can define as many discrete cost components as she wants but they all roll up into one cost; 2 the buyer can define as many cost components as she wants and they are all treated separately with their own additive or multiplicative formulas that allow their own discounts and constraints; 3 the buyer can define as many cost components as she wants using advanced mathematical functions and non-circular ; interdependencies; 4 would include capability beyond which is previously addressed (but including 1-3)</t>
  </si>
  <si>
    <t>Sophisticated Constraint Analysis</t>
  </si>
  <si>
    <t>This section tackles the constraint support of the solution.</t>
  </si>
  <si>
    <t>Capacity</t>
  </si>
  <si>
    <t>Can it support capacity constraints that define minimums and/or maximums on each product, location, lane, etc. so that all allocation models are feasible (and respectful of hard business constraints)?</t>
  </si>
  <si>
    <t>1 basic, fixed, capacity limit by supplier-product, or supplier-product-location; 2 fixed capacity limits sell side and fixed capacity limits buy-side; 3 configurable capacity limits on any set of relevant model dimensions (supplier, ship from, product, ship to, lane, carrier); 4 would include capability beyond which is previously addressed (but including 1-3)</t>
  </si>
  <si>
    <t>Allocation</t>
  </si>
  <si>
    <t>Can it support minimum or maximum allocation requirements that take into account existing contracts or acquisition requirements from strategic suppliers?</t>
  </si>
  <si>
    <t>1 fixed allocation by supplier-product; 2 percentage allocation by supplier, supplier-product, or geographic location; 3 ranged allocations based upon business rules and supplier capacity that can be defined on buyer defined model dimensions; 4 would include capability beyond which is previously addressed (but including 1-3)</t>
  </si>
  <si>
    <t>Risk Mitigation</t>
  </si>
  <si>
    <t>Can it support risk mitigation constraints which insure that a maximum allocation is given to a certain supplier (set), geography, etc. and that allocations are split in accordance with corporate risk mitigation objectives?</t>
  </si>
  <si>
    <t>1 fixed maximums to predefined supplier sets; 2 percentage based maximums to supplier and ship from / ship to sets using tags to define sets of interest; 3 advanced multi-way splits (20/30/50), ranges, and allocations across multiple requirements; 4 would include capability beyond which is previously addressed (but including 1-3)</t>
  </si>
  <si>
    <t>Qualitative</t>
  </si>
  <si>
    <t>Can it support qualitative constraints that insure the minimum or average or weighted award meets a certain qualitative requirement (such as defect rate, average lifetime, etc.)?</t>
  </si>
  <si>
    <t>1 basic average limits; 2 weighted or formula-transformed average limits; 3 multi-objective balancing across related qualitative factors; 4 would include capability beyond which is previously addressed (but including 1-3)</t>
  </si>
  <si>
    <t>What If? Capability</t>
  </si>
  <si>
    <t>Can it support the creation of unlimited what-if scenarios?</t>
  </si>
  <si>
    <t>1 yes; 2 yes, instantiated as copies from current; 3 yes, instantiated as modified copies of current using one or more rules (unconstrained, 3 suppliers, etc); 4 would include capability beyond which is previously addressed (but including 1-3)</t>
  </si>
  <si>
    <t>Out-of-the-Box</t>
  </si>
  <si>
    <t>Does it support automatic creation of a suite of basic minimum cost, maximum supplier, minimum geographic risk, and other out of the box scenarios that are automatically created and allocated?</t>
  </si>
  <si>
    <t>1 unconstrained only; 2 a default set of typically evaluated scenarios (3 suppliers, 20/30/50 splits on products, incumbents only, local sourcing); 3 a custom set of defaults defined by the user from organizational defaults that are based on provider templates; 4 would include capability beyond which is previously addressed (but including 1-3)</t>
  </si>
  <si>
    <t>Constraint Relaxation</t>
  </si>
  <si>
    <t>Does it support the creation of what-if scenarios by (automatically) relaxing one or more potentially limiting constraints that prevents a scenario from being solved or that has been determined to be increasing the cost by more than a minimum percentage?</t>
  </si>
  <si>
    <t>1 yes, but only capacity and only randomly; 2 yes, capacity and allocation but only those detected to be prohibiting a solution; 3, yes all constraints that are preventing solution at the present time (even if the removal of a subset might be sufficient); 4, yes, all constraints that are preventing or severely limiting the solution based on those constraints evaluated to be having the maximum impact on the objective function</t>
  </si>
  <si>
    <t>Scenario Comparison</t>
  </si>
  <si>
    <t>How powerful is the scenario comparison capability?</t>
  </si>
  <si>
    <t>1 simple side-by-side award comparison by line item; 2 comparison cube that allows views by product, supplier, location, or other dimension(s) of interest; 3 difference calculations that indicate constraint relaxations that could yield lower costs with minimal impacts on established goals as well as automatic outlier awards (due to constraints); 4 would include capability beyond which is previously addressed (but including 1-3)</t>
  </si>
  <si>
    <t>Sensitivity Analysis</t>
  </si>
  <si>
    <t>Does the optimization engine support sensitivity analysis?</t>
  </si>
  <si>
    <t>1 yes, hard limit/capacity constraint identification only; 2 yes, all hard constraints preventing or limiting a solution can be identified; 3 yes, all hard and soft constraints preventing and limiting a solution can be easily identified; 4 yes, and suggestions as to the constraint relaxations that would have the maximum positive benefit to the objective can be identified; 4 would include capability beyond which is previously addressed (but including 1-3)</t>
  </si>
  <si>
    <t>Hard Constraint Identification</t>
  </si>
  <si>
    <t>Can it identify all of the "hard" constraints that are preventing the solver from finding a lower cost solution and the approximate degree or potential range to which they are limiting the solution?</t>
  </si>
  <si>
    <t>1 yes but hard limit constraints preventing only; 2 yes, and all limiting constraints preventing only; 3 yes, and required relaxations to allow solvability computed and presented; 4 strong integration with auto-what-if scenario generation that can auto create different solvable scenario variations for comparative analysis; 4 would include capability beyond which is previously addressed (but including 1-3)</t>
  </si>
  <si>
    <t>Soft Constraint Support</t>
  </si>
  <si>
    <t>Can the tool support the creation of soft constraints that can be relaxed to allow an unsolvable model to otherwise solve and can the constraints be relaxed more if the relaxation would save more than the relaxation would cost?</t>
  </si>
  <si>
    <t>1 yes, but only capacity/allocation constraints can be defined soft; 2 yes, and all constraints can be defined soft; 3 yes, and the negative impact of all soft constraints restricting the solution is analyzed and presented; 4 would include capability beyond which is previously addressed (but including 1-3)</t>
  </si>
  <si>
    <t>Model Templates</t>
  </si>
  <si>
    <t>Does the optimization capability support the creation of advanced model templates that can be used to instantiate a new optimization event?</t>
  </si>
  <si>
    <t>1 yes, but limited mainly to cost models - constraints have to be defined after the fact; 2 yes, and some high-level constraints can be defined (such as unique supplier limits, buyer warehouse capacities, lane capacity, award splits, etc.); 3 yes, and the user can specify soft constraints with relaxation limits and preferred visualizations upon solution; 4 would include capability beyond which is previously addressed (but including 1-3)</t>
  </si>
  <si>
    <t>RFX/Auction Integration</t>
  </si>
  <si>
    <t>Does the optimization engine integrate with RFX and/or Auctions to allow for initial population of the optimization model?</t>
  </si>
  <si>
    <t>1 yes, data can be pulled in and results pushed back; 2 yes, and the optimizer runs behind the scene; 3 yes, and the user can switch between RFX/Auction and back-end optimizer views for sensitivity analysis and constraint relaxation to make the model feasible; 4 would include capability beyond which is previously addressed (but including 1-3)</t>
  </si>
  <si>
    <t>Scalability</t>
  </si>
  <si>
    <t>How does the optimization solution scale up? How big can models get before the exponential solver slow down becomes noticeable?</t>
  </si>
  <si>
    <t>1 open source solver, severe performance degradation over a moderate size; 2 low-cost solver, noticeable moderate to high performance degradation as model size increases linearly; 3 best-in-class solver (like Cplex, Xpress, etc.) optimized for the typical model types, and comparable with most leading solutions on the market; 4 custom tailored solver solution built on one or more best-in-class solvers that selects the right solver and settings for each type of model the organization runs, tailoring the settings for maximum performance over time</t>
  </si>
  <si>
    <t>Contract Management</t>
  </si>
  <si>
    <t>Negotiation Management</t>
  </si>
  <si>
    <t>To what extent does the platform support e-Negotiation Management?</t>
  </si>
  <si>
    <t>1 limited - offers can be sent as attachments, responses sent as attachments; 2 integrated - offers can be sent and received in-the platform, with or without attachments; 3 complete basic - integrated versioning and e-Signatures; 4 would include capability beyond which is previously addressed (but including 1-3)</t>
  </si>
  <si>
    <t>Auditable, Unalterable, Messaging</t>
  </si>
  <si>
    <t>Can both parties create secure, unalterable, auditable, persistent messages?</t>
  </si>
  <si>
    <t>1 yes, but limited to offers and counter-offers; 2 yes, all messaging is secure and persistent; 3 yes, and complete audit trails, with e-Signature verifications, can be tracked and reported on at any time; 4 would include capability beyond which is previously addressed (but including 1-3)</t>
  </si>
  <si>
    <t>Contract Creation</t>
  </si>
  <si>
    <t>To what extent does the platform support contract creation?</t>
  </si>
  <si>
    <t>1 award export; 2 award export and standard legal template directory (in Word files); 3 integrated editor that can suck in awards and templates; 4 would include capability beyond which is previously addressed (but including 1-3)</t>
  </si>
  <si>
    <t>Does the platform allow templates that can be used for initial contract creation?</t>
  </si>
  <si>
    <t>1 yes, but only one standard template per category/industry; 2 yes, and multiple versions with distinguishable meta-data; 3 yes, and the templates are dynamic and select among clauses based upon geographies, category, dollar value, or other relevant criteria; 4 yes, and there is integration with external GRC/CSR platforms that indicate what regulations need to be adhered to and what clauses the organization should consider including / verifying</t>
  </si>
  <si>
    <t>Clauses</t>
  </si>
  <si>
    <t>Does the platform allow Legal to define standard clauses and variations (across geographies, industries, etc.) that can be automatically included in the template used to cut the contract?</t>
  </si>
  <si>
    <t>1 yes, but limited to a pre-defined set of conditions; 2 yes, but limited only to a pre-defined set of categories (geographies, categories, industries, etc); 3 yes, and can associated with any meta-data or workflow rule of interest; 4 would include capability beyond which is previously addressed (but including 1-3)</t>
  </si>
  <si>
    <t>Attachments</t>
  </si>
  <si>
    <t>Does the platform allow the buyer to attach as many attachments (NDAs, specs, etc.) as necessary in a secure fashion and allow for supplier verification / e-Signature confirmation of receipt?</t>
  </si>
  <si>
    <t>1 yes, but no version control or e-Signature; 2 yes, with version control and e-Signature; 3 yes, with internal comparison/red-lining functionality, finance/defense level security, and in-line with all regulatory e-Signature requirements; 4 would include capability beyond which is previously addressed (but including 1-3)</t>
  </si>
  <si>
    <t>Word Integration</t>
  </si>
  <si>
    <t>Does the solution integrate with Microsoft Word to enable both parties to build and edit documents within Microsoft, but with full security and version tracking?</t>
  </si>
  <si>
    <t>1 = contracts can be stored in MS Word. 2 = basic word integration which allows change history to be pulled out of versions and redlining support. 3 = word is "embedded" in the platform and the viewer/editor can switch from Word to the application (and see the status in the Word viewer) and back again and the user can even push data from Word to the platform (clauses, supplier data, updated price lists etc.) during contract creation. 4 = would include capability beyond which is previously addressed (but including 1-3)</t>
  </si>
  <si>
    <t>Version Control</t>
  </si>
  <si>
    <t>Does the solution have extensive version control capabilities with complete tracking of who did each individual change (if collaborative editing was enabled)?</t>
  </si>
  <si>
    <t>1 basic document level version control; 2 clause level version control; 3 change and audit trails by user and version reporting and analysis; 4 would include capability beyond which is previously addressed (but including 1-3)</t>
  </si>
  <si>
    <t>e-Signatures</t>
  </si>
  <si>
    <t>Does the solution support, and preferably integrate with, an e-Signature solution that can be used to not only sign contracts, but other agreements and even confirm receipt and acceptance of NDAs and other critical documents?</t>
  </si>
  <si>
    <t>1 punch-out to e-Signature solution and import of document; 2 native integration; 3 multi e-Signature solution support and support for all data tracking requirements in each country that recognizes e-Signatures; 4 would include capability beyond which is previously addressed (but including 1-3)</t>
  </si>
  <si>
    <t>Performance Management</t>
  </si>
  <si>
    <t>Complete only if the platform contains a module for contract/award performance tracking.</t>
  </si>
  <si>
    <t>ETL for Key Metrics</t>
  </si>
  <si>
    <t>Does the tool support the import of key metrics for contract / award performance management from external tools?</t>
  </si>
  <si>
    <t>1 yes, from flat-files; 2 yes, with API integration; 3 yes, with out-of-the-box support for best-of-breed ERP and SRM platforms; 4 would include capability beyond which is previously addressed (but including 1-3)</t>
  </si>
  <si>
    <t>RFX/Survey Integration</t>
  </si>
  <si>
    <t>Does the tool integrate RFX/Survey capability with the performance tracking capability that allows for the team to provide feedback on more subjective metrics?</t>
  </si>
  <si>
    <t>1 yes, summary scores can be imported; 2 yes, and surveys can be created within performance tracking or RFX; 3, yes and qualitative responses can be tracked and analyzed with sentiment analysis; 4 would include capability beyond which is previously addressed (but including 1-3)</t>
  </si>
  <si>
    <t>To what extent does the tool support scorecards?</t>
  </si>
  <si>
    <t>1 scorecards can be created and automatically populated from surveys; 2 scorecards can be augmented with imported data; 3 scorecards can be automatically updated on a regular (e.g. quarterly) basis and trends tracked over time (with complete history available); 4 would include capability beyond which is previously addressed (but including 1-3)</t>
  </si>
  <si>
    <t>Out-of-the-Box Scorecards</t>
  </si>
  <si>
    <t>Are there a number of scorecards that are available out of the box? Preferably built on best-practice, actionable, KPIs?</t>
  </si>
  <si>
    <t>1 basic templates by industry/category are available out of the box; 2 configurable templates that can be automatically populated from survey and imported data are available out of the box; 3 they can be programmed to automatically update over time using formula or KPI modifications more meaningful to the company; 4 would include capability beyond which is previously addressed (but including 1-3)</t>
  </si>
  <si>
    <t>KPIs</t>
  </si>
  <si>
    <t>Does the platform support the definition of KPIs that can be used and re-used as needed in the creation of scorecards? Can they be defined formulaically on data elements or are they simply preselected / single value (populated from an external source)?</t>
  </si>
  <si>
    <t>1 built-in KPIs are supported; 2 the buyer may define basic KPIs using basic arithmetic operators and standard statistical functions (sum, average, etc.); 3 advanced KPI definition using multi-level KPI models and a range of mathematical functions is available; 4 would include capability beyond which is previously addressed (but including 1-3)</t>
  </si>
  <si>
    <t>How many KPIs are available out of the box? How extensive do they cover operational needs?</t>
  </si>
  <si>
    <t>1 basic spend KPIs; 2 basic operational KPIs; 3 a complete set of Sourcing and Finance KPIs that cover 95% of most clients needs, all easily modifiable by the client organization; 4 would include capability beyond which is previously addressed (but including 1-3)</t>
  </si>
  <si>
    <t>Advanced Definition</t>
  </si>
  <si>
    <t>Does the platform allow the definition of KPIs based on nested measurements, advanced formulas, and rollups?</t>
  </si>
  <si>
    <t>1 just basic arithmetic and statistical functions; 2 advanced formulas; 3 multi-level models aggregating data across storage; 4 would include capability beyond which is previously addressed (but including 1-3)</t>
  </si>
  <si>
    <t>Budget Management</t>
  </si>
  <si>
    <t>Does the tool support the creation and tracking of budgets and spend against budgets?</t>
  </si>
  <si>
    <t>1 budget definition and projected spend based on sourcing events; 2 budget definition and actual spend from accounting / P2P systems; 3 augmented with projected spend since last update based upon trends; 4 would include capability beyond which is previously addressed (but including 1-3); 4 would include capability beyond which is previously addressed (but including 1-3)</t>
  </si>
  <si>
    <t>Finance Integration</t>
  </si>
  <si>
    <t>Does the tool integrate with one or more Finance platforms for extrication of budget and spend to date?</t>
  </si>
  <si>
    <t>1 flat-file integration; 2 standard AP/ERP integration through APIs; 3 real-time integration with daily update of budget and spend; 4 would include capability beyond which is previously addressed (but including 1-3)</t>
  </si>
  <si>
    <t>Demand Management</t>
  </si>
  <si>
    <t>Does the platform contain any capability to support demand management?</t>
  </si>
  <si>
    <t>1 weekly/monthly demand projection import; 2 tracking of projection against demand; 3 prescriptive analytics via standard demand control strategies associated with the category; 4 would include capability beyond which is previously addressed (but including 1-3)</t>
  </si>
  <si>
    <t>Risk Management</t>
  </si>
  <si>
    <t>Only complete if the platform contains a module for tracking risk.</t>
  </si>
  <si>
    <t>3rd Party Data Integration</t>
  </si>
  <si>
    <t>What is the capability to integrate 3rd party data feeds, preferably as needed, in real time, for updates as often as daily (if available), and how many feeds are integrated out-of-the-box?</t>
  </si>
  <si>
    <t>1 yes, but only those we currently support; 2 yes, through our API; 3 yes, and there is also native integration to the Risk Management applications provided by the data providers should the buying organization also have a license to those platforms; 4 would include capability beyond which is previously addressed (but including 1-3)</t>
  </si>
  <si>
    <t>Scorecard Based Alerts/Notifications</t>
  </si>
  <si>
    <t>Does the platform allow for the creation of scorecard based alerts and the automatic notification of risk managers if a(n imported) metric drops below a threshold?</t>
  </si>
  <si>
    <t>1 yes, simple thresholds only; 2 yes, thresholds or significant changes; 3 yes, and also on total changes distilled by statistical normalizations, net promoter scores, etc. and the alerts can be resent down a chain if the first alerted does not respond; 4 would include capability beyond which is previously addressed (but including 1-3)</t>
  </si>
  <si>
    <t>Trend Detection</t>
  </si>
  <si>
    <t>Can the platform track (upward or) downward trends that could indicate potential risks?</t>
  </si>
  <si>
    <t>1 yes, but the user has to define the trend magnitudes of interest; 2 yes, and the system can detect trends of interest based on statistical deviations from the norm; 3 yes, and the system can also detect potential issues using external benchmarks and anonymized performance across the providers client base; 4 would include capability beyond which is previously addressed (but including 1-3)</t>
  </si>
  <si>
    <t>Event Monitoring</t>
  </si>
  <si>
    <t>What is the extent of event monitoring in the platform? Is it limited to external data feed integration, or does it support semantic monitoring of news sources? What about sentiment analysis and third party evaluations and projections? Are the technologies embedded or integrated 3rd party platforms (through APIs). To what extent, if any, is risk monitoring supported?</t>
  </si>
  <si>
    <t>1 yes, but keywords MUST be defined; 2 yes and the application can define keywords based on the current supply base and categories being sourced; 3 yes and the application can also detect potential risk based upon areas, known upstream requirements in sub-tiers, and so on; 4 would include capability beyond which is previously addressed (but including 1-3)</t>
  </si>
  <si>
    <t>Corrective Management</t>
  </si>
  <si>
    <t>Only complete if the platform has corrective action management capability.</t>
  </si>
  <si>
    <t>Issue Identification</t>
  </si>
  <si>
    <t>Does the platform allow the buyers to identify and track issues that need to be collected?</t>
  </si>
  <si>
    <t>1 yes, the senior byers may define issues for tracking; 2 yes, and the platform supports issue-based two-way communication and secure archival of all messaging; 3 yes, and full corrective action plans can be defined; 4 would include capability beyond which is previously addressed (but including 1-3); 4 would include capability beyond which is previously addressed (but including 1-3)</t>
  </si>
  <si>
    <t>Collaborative Plan Creation</t>
  </si>
  <si>
    <t>Does the platform support collaborative, team-based, creation, including supplier representation, of corrective action plans and track acceptance of all parties?</t>
  </si>
  <si>
    <t>1 yes, the team communication message channel can be used to work out a corrective action plan; 2, yes, all parties can contribute to the creation of the plan, milestones, and required performance for resolution; 3 yes, and e-Signature integration allows for acceptance and secure sign-offs; 4 would include capability beyond which is previously addressed (but including 1-3)</t>
  </si>
  <si>
    <t>Milestone Tracking</t>
  </si>
  <si>
    <t>Does it support the creation of milestones and the tracking, and verification, of progress by both parties?</t>
  </si>
  <si>
    <t>1 milestones can be defined and the buyer can record when they are met; 2 suppliers can submit regular progress updates and indicate when they believe a milestone has been reached, for confirmation by the buyer; 3 integration with project management and/or innovation management to allow for detailed plan creation, control, and progress tracking; 4 would include capability beyond which is previously addressed (but including 1-3)</t>
  </si>
  <si>
    <t>Core Tech Platform</t>
  </si>
  <si>
    <t>Please describe your core software architecture? Is it a modern MVC architecture? What are the primary languages (C++/Java/Ruby) and technologies used?</t>
  </si>
  <si>
    <t>1 PHP code with limited formalized processes, development standards; 2 standard Java / C# stack with generally acceptable MVC separation; 3 fully normalized Java / C# stack with multi-database and multi-view layer support for scalability and back up and for extensive desktop and mobile interface support; 4 would include capability beyond which is previously addressed (but including 1-3)</t>
  </si>
  <si>
    <t>SaaS / Cloud</t>
  </si>
  <si>
    <t>Please describe your cloud architecture (e.g., single-instance multi-tenant application run on a 'virtualized' and elastic platform). Is your SaaS approach only true multi-tenant, or can separate app instances be maintained (e.g., residing with data on servers that can be run in different countries)? Explain your ability to support private/hybrid cloud that can physically partition customer-specific data as well as your adoption of cloud computing standards and components (e.g., using commercial IaaS platforms, open stack components, etc.) Please describe the platform and infrastructure 'stack' used for your application/integration service. What Service Oriented Architecture (SOA) standards and features do you employ? Please break down your customer base and their deployment model (% public cloud, % private cloud, % on premise)</t>
  </si>
  <si>
    <t>1 = ASP in a cloud wrapper. 2 = standard one-size fits-all multitenant. 3 = customizable multi-tenant where each client can have their own view, restrict data to certain locales, have surge processing power dynamically added or dropped. 4 = the architecture supports load-balancing to specific single-use database instances or processing server instances so each client has a virtual single instance (would include other capability beyond which is previously addressed -- but including 1-3)</t>
  </si>
  <si>
    <t>1 "we install, and when you want an update, you call"; 2 standard patch upgrade support (like previous MS non-forced update strategy); 3 dynamic pull from master image on an update server that auto detects version and runs all of the update scripts sequentially with each patch application; 4 would include capability beyond which is previously addressed (but including 1-3)</t>
  </si>
  <si>
    <t>Mobile Support</t>
  </si>
  <si>
    <t>Explain the use of mobile technology within your solutions overall and your roadmap for future mobile adoption. What percentage of system interactions today are driven by mobile clients? 2015? 2016? Forecast 2017?</t>
  </si>
  <si>
    <t>1 limited, email-like approvals and simple request views only for the buyer; 2 decent - event status and data viewing, simple reports, and commenting for the buyer and invitation viewing, issue notification, and bidding for the supplier; 3 extensive - pretty much any data that can be viewed/entered on a mobile device can be viewed/entered; 4 where the vendor has found novel ways to do more with mobile than their peers</t>
  </si>
  <si>
    <t>Block Chain Support</t>
  </si>
  <si>
    <t>Explain the use of block chain technology within your solutions or plans to deploy block chain in future releases. Are you working with a customer advisory council in this area, and if so, what is their willingness to support a distributed ledger model?</t>
  </si>
  <si>
    <t>1 we are using our own blockchain; 2 we are using a third party blockchain; 3 we are using a third party that is building a block chain on a distributed open standard; 4 would include capability beyond which is previously addressed (but including 1-3)</t>
  </si>
  <si>
    <t>OCR Support</t>
  </si>
  <si>
    <t>1 basic integration with a third party platform - documents can be submitted in a multitude of image formats and hypertext is returned; 2 inline integration, and side-by-side image and text comparison for corrections; 3 integrated AI to automatically detect and correct OCR errors; 4 would include capability beyond which is previously addressed (but including 1-3)</t>
  </si>
  <si>
    <t>1 = We integrate a third party app. 2 = we integrate a third party app that we have trained on sourcing and procurement terminology and workflows. 3 = we have developed our own intelligent app infrastructure and trained it on our platform and sourcing workflows. 4 = would include capability beyond which is previously addressed (but including 1-3)</t>
  </si>
  <si>
    <t>Personalization Technology</t>
  </si>
  <si>
    <t>1 simple phrase mapping file for menu options; 2 replacement rules for menus, workflows, help files, etc.; 3 multi-lingual personalization options for global deployments; 4 would include capability beyond which is previously addressed (but including 1-3)</t>
  </si>
  <si>
    <t>1 = we support XML and EDI. 2 = we support a number of standard natively including docx, pdf, and other formats our customer organizations use on a daily basis. 3 = we support a whole host of file exchange standards between ERP, Accounting, and other enterprise systems. 4 = would include capability beyond which is previously addressed (but including 1-3)</t>
  </si>
  <si>
    <t>1 custom coding; 2 API integration; 3 a plethora of out-of-the-box integrations based on our complete and 100% open API and open vendor APIs; 4 would include capability beyond which is previously addressed (but including 1-3)</t>
  </si>
  <si>
    <t>ERP</t>
  </si>
  <si>
    <t>Describe the out-of-the-box ERP integrations supported, how configurable they are, whether they are real-time, and other relevant factors</t>
  </si>
  <si>
    <t>1 = just Oracle and SAP, through regular flat file uploads. 2 = a host of standard ERP through API integration and daily updates. 3 = extensive ERP integration with real-time updates, push/pull against data masters. 4 = would include capability beyond which is previously addressed (but including 1-3)</t>
  </si>
  <si>
    <t>Describe out-of-the-box P2P and related technology integrations, how configurable they are, whether they are real-time, and other relevant factors</t>
  </si>
  <si>
    <t>1 = just Ariba and Coupa, through regular flat file dumps. 2 = a host of standard P2P through API integration and daily updates. 3 = extensive P2P integration with real-time updates, push/pull against data masters. 4 = would include capability beyond which is previously addressed (but including 1-3)</t>
  </si>
  <si>
    <t>Other</t>
  </si>
  <si>
    <t>Describe other relevant, best-of-breed, systems that the platform integrates with and the extent of the integration</t>
  </si>
  <si>
    <t>&gt;&gt; scoring will be relative against other responses &lt;&lt;</t>
  </si>
  <si>
    <t>Fine Grained Role/Data/Action Based Security</t>
  </si>
  <si>
    <t>How fine grained is the role/data/action based security options on the platform and how configurable are they?</t>
  </si>
  <si>
    <t>1 pre-defined roles; 2 pre-defined roles with edit options selectable by roles; 3 role sub-classes which are modifications of basic roles, possibly for a single user; 4 roles can be defined not just by selections, but on data views or particular workflows</t>
  </si>
  <si>
    <t>Sourcing Process</t>
  </si>
  <si>
    <t>Describe your approach to customized Sourcing Process configuration as well as both basic and advanced configuration scenarios. Approaches could be based on users, departments, commodities, roles, content groups, approval steps, delegated approvals, units of measure, custom fields, accounts, chart of accounts, invoice tolerances, receiving tolerances, budget periods, payment terms, etc. Describe if there is a limit to the number of configurations included (e.g., # of fields, forms etc). If so, what is the limit? Describe how your solution supports both single and multiple categorizations and/or accounting structures. Describe the process for configuring custom fields/web forms (and what are the limitations/constraints in terms of what can be enabled).</t>
  </si>
  <si>
    <t>1 we have a standard workflow where you can (de)select elements; 2 we have a workflow builder where you can select the functions/modules you want in the order you want; 3 we support advanced configurations that can be based off of category/industry templates, include modifiable event-specific workflows, detailed approval processes, verification and issue escalation rules, and so on; 4 would include capability beyond which is previously addressed (but including 1-3)</t>
  </si>
  <si>
    <t>Workflow</t>
  </si>
  <si>
    <t>Describe the extent of workflow configuration across the modules and functionality and any integrated third party applications.</t>
  </si>
  <si>
    <t>1 select or deselect standard modules; 2 can be defined down to the function level with optional inclusion of steps using simple rules; 3 advanced rule support across functions, data, users, and event status/approvals; 4 would include capability beyond which is previously addressed (but including 1-3)</t>
  </si>
  <si>
    <t>Configurable Rules</t>
  </si>
  <si>
    <t>Describe the extent of rule creation across the workflow and within the modules and functions.</t>
  </si>
  <si>
    <t>1 on/off based on a threshold; 2 formula/regex based rules on standard data elements; 3 process/time driven rules that underlie the entire workflow and alert/notification system; 4 would include capability beyond which is previously addressed (but including 1-3)</t>
  </si>
  <si>
    <t>Team Management</t>
  </si>
  <si>
    <t>Describe the extent of team management across the platform and the integration with fine-grained roles/action based security.</t>
  </si>
  <si>
    <t>1 team members can be defined and system roles assigned; 2 team members can be assigned to specific tasks/modules steps; 3 specific security can be defined on a team-member/task basis; 4 would include capability beyond which is previously addressed (but including 1-3)</t>
  </si>
  <si>
    <t>Project Integration</t>
  </si>
  <si>
    <t>Describe the integration of each module/function with the overall project management capability of the platform or an integrated platform?</t>
  </si>
  <si>
    <t>1 modules can be associated with milestones; 2 project status auto-updates as key workflow steps complete or supplier submissions accepted; 3 complete integration and project plans can be updated mid-project by users with authority to do so; 4 would include capability beyond which is previously addressed (but including 1-3)</t>
  </si>
  <si>
    <t>Globalization</t>
  </si>
  <si>
    <t>Describe the globalization capabilities, paying particular attention to capabilities beyond multi-currency and multi-lingual</t>
  </si>
  <si>
    <t>1 host in a regional data center at client request; 2 support for specific e-Signature / e-Notification rules of the countries in which customers deploy; 3 support variable workflows that tailor themselves to the locale of execution; 4 would include capability beyond which is previously addressed (but including 1-3)</t>
  </si>
  <si>
    <t>1 a single currency conversion table; 2 integrated currency feed which updates daily; 3 rules-based conversion based on currency and payment type (i.e. 2.5% conversion fee on the P-card, etc.); 4 would include capability beyond which is previously addressed (but including 1-3)</t>
  </si>
  <si>
    <t>Multi-Lingual</t>
  </si>
  <si>
    <t>Describe your support for multiple languages and for instruction / communication translation. Describe how third parties are used to support translation efforts</t>
  </si>
  <si>
    <t>1 flat file menu mappings for a small set of languages; 2 dynamic mappings of menu options and help text based on standard translations and regional linguistic variances; 3 override features that allow a buyer to override mappings on documents / menu options being shared with a supplier; 4 would include capability beyond which is previously addressed (but including 1-3)</t>
  </si>
  <si>
    <t>To what extent are (out-of-the-box) configuration options available for business users?</t>
  </si>
  <si>
    <t>N/A</t>
  </si>
  <si>
    <t>Manager Configuration</t>
  </si>
  <si>
    <t>To what extent are (out-of-the-box) configuration options available for managers?</t>
  </si>
  <si>
    <t>Stakeholder Configuration</t>
  </si>
  <si>
    <t>To what extent are (out-of-the-box) configuration options available for stakeholders?</t>
  </si>
  <si>
    <t>To what extent are (out-of-the-box) configuration options available for vendors/consultant/partners?</t>
  </si>
  <si>
    <t>Category Specific Consulting</t>
  </si>
  <si>
    <t>Describe your ability to do category / industry specific consulting in various stages of strategic sourcing projects.</t>
  </si>
  <si>
    <t>Spend/Opportunity Analysis</t>
  </si>
  <si>
    <t>Describe your ability to do detailed spend / opportunity analysis across categories / industries / geographies, within and outside of the platform you provide.</t>
  </si>
  <si>
    <t>Sourcing Events (managed RFX/Auction/Optimization)</t>
  </si>
  <si>
    <t>Describe your ability to do managed sourcing events on behalf of your client.</t>
  </si>
  <si>
    <t>Risk Identification and Management</t>
  </si>
  <si>
    <t>Describe your ability to do risk identification, analysis, tracking, and mitigation across the platform.</t>
  </si>
  <si>
    <t>Spend Analytics subcategories</t>
  </si>
  <si>
    <t>Data Layer</t>
  </si>
  <si>
    <t>Process Support</t>
  </si>
  <si>
    <t>Function Support</t>
  </si>
  <si>
    <t>Spend Analytics</t>
  </si>
  <si>
    <t>Schema Support (general)</t>
  </si>
  <si>
    <t>How extensive is the schema support? Is it fixed, or can it be customer defined? Are there any limits on size? Can multiple schemas be supported? Simultaneously?</t>
  </si>
  <si>
    <t>Schema Support (out-of-the-box)</t>
  </si>
  <si>
    <t>What schemas are supported out of the box? How many are standard? How many are built on industry / category expertise? Are they customizable?</t>
  </si>
  <si>
    <t>Schema Support (custom)</t>
  </si>
  <si>
    <t>What is the extent of custom schema creation and how easy is it for the customer to define their own schemas? Is there a suite of templates to start from? Are validation rules supported?</t>
  </si>
  <si>
    <t>Schema Support (multi)</t>
  </si>
  <si>
    <t>To what extent can the solution support multiple schemas simultaneously, supporting multiple views and multiple cubes?</t>
  </si>
  <si>
    <t>Cube Capability</t>
  </si>
  <si>
    <t>How easy is it for the customer organization to define multiple cubes on any and all dimensions of interest, create derived and roll-up dimensions, and share those cubes?</t>
  </si>
  <si>
    <t>Familying/Normalization</t>
  </si>
  <si>
    <t>To what extent does the solution support familying of suppliers, products, and other entities that need to be familied and related in the solution? To what extent can multiple instances of the same entity be normalized to one?</t>
  </si>
  <si>
    <t>How extensive is the formula support for creating ranged and derived dimensions, creating (roll-up) reports, and creating classification/cleansing rules?</t>
  </si>
  <si>
    <t>Rule/Knowledge Model Editor</t>
  </si>
  <si>
    <t>How extensible is the rule and/or model editor? Can it be used to create cleansing, classification, and normalization rules as well as schemas, cubes, and reports? Does it support advanced formula for calculations and reg-ex for text-based formulas and cleansing rules?</t>
  </si>
  <si>
    <t>ETL (Extract / Transform / Load)</t>
  </si>
  <si>
    <t>How extensive is the extract-transform-load functionality in the tool?</t>
  </si>
  <si>
    <t>Out of the box ERP integrations</t>
  </si>
  <si>
    <t>How many ERP integrations are available out-of-the-box? How extensive are these integrations? How easy is it to add more ERPs through the API?</t>
  </si>
  <si>
    <t>Source-to-Pay Integrations (out-of-the-box )</t>
  </si>
  <si>
    <t>How many S2P integrations are available out-of-the-box? How extensive are these integrations? How easy is it to add more S2Ps through the API?</t>
  </si>
  <si>
    <t>Rules Set</t>
  </si>
  <si>
    <t>To what extent can rule sets be defined that do automatic cleansing, enrichment, and even classification during load? How powerful are the rules? Can they be ordered (uniquely or in groups) to prevent conflicts? Can conflicts be detected (and reordering suggestions offered to prevent conflicts)?</t>
  </si>
  <si>
    <t>Rule Groups (including reg-ex / formula support)</t>
  </si>
  <si>
    <t>Can these rules be organized into groups? Can the groups be selected as needed? Can alternate groups be created and selected for what-if analysis on temporary/throwaway cubes? Can the rules be ordered and prioritized within the group?</t>
  </si>
  <si>
    <t>Enrich</t>
  </si>
  <si>
    <t>How extensive are the enrichment options available out of the box? Does the solution come with a large database of known, clean, and enriched supplier and product records? What about services? What about support for bill of materials?</t>
  </si>
  <si>
    <t>3rd Party Data Feed Integrations (out-of-the-box)</t>
  </si>
  <si>
    <t>Does the solution integrate with 3rd party data feeds out of the box? Can additional 3rd party data feeds be added easily through an API? How extensible are the rules to make sure the right data is selected for the right records?</t>
  </si>
  <si>
    <t>Multi-Source Cross-Joins</t>
  </si>
  <si>
    <t>Does the solutions support multi-source cross-joins to make sure only the needed data is imported and the right data matched based on values from multiple sources, joined on common, cleansed fields? How extensible are these cross-joins?</t>
  </si>
  <si>
    <t>Classification / Categorization</t>
  </si>
  <si>
    <t>How extensive, and useable, are the classification and categorization capability? Can rules be defined and map data in real-time? Can they be modified quickly and easily? Can their impact be analyzed before they are committed?</t>
  </si>
  <si>
    <t>Manual Support</t>
  </si>
  <si>
    <t>Describe the depth of support for manual data classification and categorization. How easy is it to accomplish the task manually? Do rules have to be defined in a formula or language? Can they be identified from a user-defined set of data? Can they be modified from templates?</t>
  </si>
  <si>
    <t>Arbitrary Dimensions in Rules</t>
  </si>
  <si>
    <t>Does the mapping functionality support the classification and/or categorization of rules based on arbitrary dimensions? Can the mapping be done by formulas, value sets, regular expressions, or a combination of -- applied to arbitrary dimensions?</t>
  </si>
  <si>
    <t>Can the classification and collaboration be done in a collaborative fashion, or is it limited to one user creating one rule set for the (master) cube? If collaboration classification is supported, can multiple users share the same view, and work on the data on the same time, or are they limited to individual views, and must classify in succession?</t>
  </si>
  <si>
    <t>Query Capability</t>
  </si>
  <si>
    <t>Can the classification be accomplished using queries that specify subsets of the data as opposed to static, complicated, regex rule sets? How advanced is the query capability that can be supported?</t>
  </si>
  <si>
    <t>Does the solution support AI / AR algorithms and techniques for automated classification and categorization? If so, what types? How advanced? What is the typical accuracy on a first pass before extensive training takes place on the client's data set? How large of a training set is required and how long does it take to get to 90%? 95%? 98%+ for auto classification. How easy is it to do manual overrides and fix mapping errors?</t>
  </si>
  <si>
    <t>Hybrid</t>
  </si>
  <si>
    <t>Does the solution support hybrid classification where a user can augment auto-classification with manual classification and categorization? Can the user first define domain-specific knowledge models which are used to aid in the auto classification and categorization? Do these models evolve and learn over time as manual classification corrections are made to correct auto-classification? Can the corrections happen in real time?</t>
  </si>
  <si>
    <t>Data Integrity Analytics</t>
  </si>
  <si>
    <t>Does the solution support data integrity analytics that can analyze the quality and completeness and likely correctness of the data being loaded?</t>
  </si>
  <si>
    <t>Outlier Identification</t>
  </si>
  <si>
    <t>Can the solution automatically detect outlier data and bring it to the attention of the user? Be it a value (dollar amount, unit count, etc.), a time (too far from an expected range), a location, etc. -- anything not consistent with the bulk of the data (and the typical clusters)?</t>
  </si>
  <si>
    <t>Statistical Analysis / Frequency Mapping</t>
  </si>
  <si>
    <t>What is the degree of built-in statistical analysis that can be applied to the data to get a general sense of completeness, correctness, and categorization accuracy? Is one limited to check-sums or can entire array of statically techniques be applied?</t>
  </si>
  <si>
    <t>Sliding Time-Scale</t>
  </si>
  <si>
    <t>Does the solution support a sliding time-scale that allows the data integrity analysis to be restricted to a user-defined range (to zero in on potential issues and correct them)? If so, can the sliding be done in real time or do the windows have to be defined and the cube(s)/view(s) reloaded with every definition / change?</t>
  </si>
  <si>
    <t>VAR: Visualize, Analyze, Report</t>
  </si>
  <si>
    <t>What is the extent of the visualization, analysis, and reporting capability in the tool?</t>
  </si>
  <si>
    <t>Filter Support</t>
  </si>
  <si>
    <t>Do the reports support (real-time) filter definition and application? If so, are the filters limited to a fixed set of dimensions or can they be defined on any dimensions? Do they support ranged / derived dimensions?</t>
  </si>
  <si>
    <t>Formula / Derived Dimension Support</t>
  </si>
  <si>
    <t>How extensive is the formula support in the creation of dimensions, filters, and views?</t>
  </si>
  <si>
    <t>Extent of Charting / Graphing Capability</t>
  </si>
  <si>
    <t>How extensive is the charting and graphing capability? Is it basic pie charts, bar charts, and other standard Excel fare, or does it support treemaps, scheniderman diagrams, extensive, modern, 3D graph capabilities, and so on?</t>
  </si>
  <si>
    <t>Extent of Report Definition / Building</t>
  </si>
  <si>
    <t>How extensive and powerful is the report building and definition capability? Is it limited to just modification of templates or can new templates be built? Are the reports limited to pre-defined dimensions, or can they be defined on any dimensions? Is the full range of formulaic support provided?</t>
  </si>
  <si>
    <t>ETD (extract / transform / dump)</t>
  </si>
  <si>
    <t>How extensive is the extract / transform / dump capability for exporting data (and pushing it into other systems)?</t>
  </si>
  <si>
    <t>Flat File / FTP</t>
  </si>
  <si>
    <t>Does the system support flat-file exports in necessary formats and auto-push to FTP sites where other systems can upload the files from the FTP to import?</t>
  </si>
  <si>
    <t>Real-Time Integration</t>
  </si>
  <si>
    <t>To what extent does it support integration to third party systems that it needs to push raw / cleansed / summarized data too? Is there a full-featured API? How difficult is it to configure?</t>
  </si>
  <si>
    <t>Raw Capability</t>
  </si>
  <si>
    <t>Advanced Analytics</t>
  </si>
  <si>
    <t>If you are unsure of the difference between descriptive, predictive, prescriptive, and permissive analytics, see the following posts:</t>
  </si>
  <si>
    <t>Predictive Analytics</t>
  </si>
  <si>
    <t>Does the platform support predictive analytics? To what extent? Please describe.</t>
  </si>
  <si>
    <t>Permissive Analytics</t>
  </si>
  <si>
    <t>Does the platform support permissive analytics? To what extent? Please describe.</t>
  </si>
  <si>
    <t>Does the platform support scorecards? If so, to what extent? Is the creation mechanism as complete and extensible as it is for reports? Is the full range of formula definition supported? Can scorecards be filtered and drilled-down to the same extent as a report dashboard?</t>
  </si>
  <si>
    <t>Does the platform come with a template library of scorecards? If so, how extensive is it?</t>
  </si>
  <si>
    <t>KPI Library</t>
  </si>
  <si>
    <t>Does the platform come with a library of KPIs that can be used in the construction of scorecards?</t>
  </si>
  <si>
    <t>Internal</t>
  </si>
  <si>
    <t>Describe the extent of internal benchmarks supported by the platform. What is the extent of out of the box support for internal benchmarks? Are they dynamically updated over time?</t>
  </si>
  <si>
    <t>External</t>
  </si>
  <si>
    <t>Describe the extent of external benchmarks supported by the platform. What 3rd party feeds are integrated and how often are the external benchmarks updated?</t>
  </si>
  <si>
    <t>Cost Avoidance / Opportunity Program Management</t>
  </si>
  <si>
    <t>Describe the ability of the toolset to create and maintain cost avoidance / opportunity programs and manage those over time.</t>
  </si>
  <si>
    <t>Out of the Box</t>
  </si>
  <si>
    <t>Out-of-the-Box Sourcing Support</t>
  </si>
  <si>
    <t>What is the extent of out-of-the-box sourcing support provided in terms of opportunity analysis and bid analysis? Reports? Scorecards? Benchmarks? Predictive/Prescriptive Analytics? Please describe in detail.</t>
  </si>
  <si>
    <t>Out-of-the-Box Procurement Support</t>
  </si>
  <si>
    <t>What is the extent of out-of-the-box procurement support for purchase order, invoice, and similar analysis? Reports? Scorecards? Benchmarks? Outlier/Risk Analytics? Please describe in detail.</t>
  </si>
  <si>
    <t>Out-of-the-Box Travel &amp; Expense Support</t>
  </si>
  <si>
    <t>What is the extent of out-of-the-box T&amp;E support for travel, expense, and p-card analysis? Reports? Scorecards? Benchmarks? Outlier/Risk Analytics? Please describe in detail.</t>
  </si>
  <si>
    <t>Out-of-the-Box Finance Support</t>
  </si>
  <si>
    <t>What is the extent of out-of-the-box finance support with respect to, but not limited to, payment, working capital, cash-flow, and discount analysis? Scorecards? Reports? Benchmarks? Predictive Analytics? Risk Analytics? Please describe in detail.</t>
  </si>
  <si>
    <t>Out-of-the-Box Product (Lifecycle) Support</t>
  </si>
  <si>
    <t>What is the extent of out-of-the-box support for product lifecycle management, bill of materials management, raw material analysis, etc.? Scorecards? Reports? Benchmarks? Drilldown analytics? Predictive analytics? Risk Analytics? Please describe in detail.</t>
  </si>
  <si>
    <t>Out-of-the-Box Services Support</t>
  </si>
  <si>
    <t>What is the extent of out-of-the-box support for services analysis? Scorecards? Reports? Benchmarks? Predictive Analytics? Prescriptive Analytics? Compliance Analytics? Please describe in detail.</t>
  </si>
  <si>
    <t>Out-of-the-Box CWM Support</t>
  </si>
  <si>
    <t>What is the extent of out-of-the-box support for CWM (Contingent Worker Management) analysis? Scorecards? Reports? Benchmarks? Predictive Analytics? Prescriptive Analytics? Compliance Analytics? Please describe in detail.</t>
  </si>
  <si>
    <t>Out-of-the-Box Logistics Support</t>
  </si>
  <si>
    <t>What is the extent of out-of-the-box logistics analytics? Scorecards? Reports? Benchmarks? Predictive Analytics? Prescriptive Analytics? Please describe in detail.</t>
  </si>
  <si>
    <t>Out-of-the-Box Inventory/MRO Support</t>
  </si>
  <si>
    <t>What is the extent of out-of-the-box inventory/MRO analytics? Scorecards? Reports? Benchmarks? Predictive Analytics? Prescriptive Analytics? Please describe in detail.</t>
  </si>
  <si>
    <t>Out-of-the-Box Supplier Analysis Support</t>
  </si>
  <si>
    <t>What is the extent of out-of-the-box supplier analytics? Scorecards? Reports? Benchmarks? Predictive Analytics? Prescriptive Analytics? Trend Analysis? Please describe in detail.</t>
  </si>
  <si>
    <t>Out-of-the-Box Risk Management Support</t>
  </si>
  <si>
    <t>What is the extent of out-of-the-box risk analysis? Scorecards? Reports? Benchmarks? Predictive Analytics? Prescriptive Analytics? And across what functions can the risk management be applied? Please describe in detail.</t>
  </si>
  <si>
    <t>3rd Party BI Integration</t>
  </si>
  <si>
    <t>What is the extent of integration with 3rd Party BI tools? Is there an API? Is there out-of-the-box integration with market leading tools like Tableau or QlikView? Is the integration bi-directional allowing for easy push-and-pull of data?</t>
  </si>
  <si>
    <t>AI / Machine Learning</t>
  </si>
  <si>
    <t>Please describe the degree of AI / Machine Learning with a focus on capabilities outside of cleansing and categorization, predictive, and prescriptive analytics (as this should have been covered in detail in previous tabs). Focus on the ability to integrate with arbitrary data streams and/or other business / supply management applications to apply the AI capabilities to non out-of-the-box functions.</t>
  </si>
  <si>
    <t>To what extent does the platform support "big data"? How scalable is it? How much control over separation and data store mapping does the buyer have?</t>
  </si>
  <si>
    <t>Block Chain</t>
  </si>
  <si>
    <t>Semi-Structured / Unstructured Data</t>
  </si>
  <si>
    <t>What is the extent of support for semi-structured and unstructured data in the platform, especially from an analytics standpoint? Please describe in detail!</t>
  </si>
  <si>
    <t>OCR</t>
  </si>
  <si>
    <t>Explain the use of OCR/Scanning technology within your solutions (if used) and roadmap plans. Focus on the ability to covert data to semi-structured and structured data that can be normalized, cleansed, categorized, enriched, and used for workflow management and/or new types of analytics previously unavailable to the business.</t>
  </si>
  <si>
    <t>Explain the use of "intelligent apps" within your solutions. Examples include: Siri, Alexa, Google, etc. Do you work with partners in this area? By this, we don't mean AI/AR for cleansing / categorization / enrichment or predictive / prescriptive analytics, but AI that can guide a user down a meaningful analytics path, simplify the user experience while enhancing it, or other non-standard applications of AI/AR in spend analysis.</t>
  </si>
  <si>
    <t>Fine-Grained Role/Data/Action Based Security</t>
  </si>
  <si>
    <t>Company/Function/Group Configuration</t>
  </si>
  <si>
    <t>What capabilities are there for configuring the application, and cubes, at multiple levels of views and hierarchies? Can a default view be created at the company level that can then be customized or overridden by department or function and then customized and overridden again by sub-group or user focused on specific functions? Can the user toggle between multiple configurations and views? Can the configuration be done at the user level or is it group / admin level only?</t>
  </si>
  <si>
    <t>Private vs. Public Workspaces</t>
  </si>
  <si>
    <t>What is the capability to create private vs. public read-only vs. public shared workspaces. The key to a successful analysis is being able to go off the rails, follow instincts, build throw-away cubes, views, and reports, and explore the unexplored. This requires private workspaces. Or, if the team is trying to look cross-category to find raw materials it could buy cheaper on behalf of the supply base, collaborative semi-private public workspaces limited to a small group. If great results are found, then you want to flip those workspaces into public read-only to share results and findings as part of a presentation on why you want to change standard procedures, categorizations, or application views. Flexibility here is key.</t>
  </si>
  <si>
    <t>Built in vs. External Visualization</t>
  </si>
  <si>
    <t>Is the visualization capability native, built on a third party tool (like QlikView or Tableau), or hybrid? If hybrid, what's the split? How does it compare to the standard offerings and typical customer expectations? Any new, innovative, capabilities like 3D terrain maps, solar system plots, etc.?</t>
  </si>
  <si>
    <t>Please describe the ability for users to create rule-driven analytics workflows (as opposed to rule-driven cleansing, classification, enrichment, and report)? I.e., standard processes to follow when importing, analyzing for integrity, checksum balancing, and initially reporting on, and analyzing, a new data set? Processes for creating custom cubes and views? Cost avoidance program creation and maintenance? Etc.</t>
  </si>
  <si>
    <t>Implementation / Integration / Maintenance Services</t>
  </si>
  <si>
    <t>To what extent do you offer basic platform implementation / integration / maintenance services?</t>
  </si>
  <si>
    <t>ETL / Cleansing / Classification / Categorization</t>
  </si>
  <si>
    <t>Describe the extent of your ETL, cleansing, classification, and categorization data services. Describe the expertise that you have here, the industries you are experienced in, and the categories you specialize in. Describe your average mapping accuracy after a first pass before the first client input and how long (and how many man-hours) it takes to get to 90%, 95%, and 99% accuracy. How do you work in "new industries" or new categories? How should accuracy expectations change with new clients in new markets?</t>
  </si>
  <si>
    <t>Describe your on-going data management services -- including refresh, regular cleansing and enrichment, ongoing familying and normalization, etc.</t>
  </si>
  <si>
    <t>Analytics / Data Science</t>
  </si>
  <si>
    <t>Describe your analytics and data science services. Do you offer opportunity identification, deep category analytics, risk analytics, performance analytics, etc.? How specialized are you in each area? What are your typical successes. Please attach at least one case study per specialized area.</t>
  </si>
  <si>
    <t>Category / Project Management</t>
  </si>
  <si>
    <t>Describe your offer ongoing category project / program management and related sourcing / supplier management services on the category for your clients? How deep? Average cost avoidance / value generation? What categories do you excel at? Typical cost avoidance / value generation related to market average?</t>
  </si>
  <si>
    <t>RFI SXM Evaluation - Summary</t>
  </si>
  <si>
    <t>MDM</t>
  </si>
  <si>
    <t>SIM</t>
  </si>
  <si>
    <t>Portal</t>
  </si>
  <si>
    <t>Schema Support</t>
  </si>
  <si>
    <t>Please describe the depth of supplier information management schema support in the application, including out-of-the-box schemas, schema creation capability, a multitude of data formats, verification rules, etc.</t>
  </si>
  <si>
    <t>Supplier Information (industry codes)</t>
  </si>
  <si>
    <t>Please describe the depth of out-of-the-box support for supplier information management by industry against standard, global, industry codes</t>
  </si>
  <si>
    <t>Product / Service Information (e.g., UNSPSC)</t>
  </si>
  <si>
    <t>Please describe the depth of out-of-the-box support for standard product codes including, but not limited to, UNSPSC, H(T)S, etc.</t>
  </si>
  <si>
    <t>Multi-Source Integration</t>
  </si>
  <si>
    <t>Please describe the depth of multi-data-source integration including, but not limited to, ERPs, other MDM systems, other Supply Management systems, etc.</t>
  </si>
  <si>
    <t>Multi-Source Federation Control</t>
  </si>
  <si>
    <t>Please describe the depth of distributed MDM capabilities. Can the MDM system control other MDM systems for distributed master data management across the systems for each type of data (corporate information, product information, operational information, etc.)</t>
  </si>
  <si>
    <t>Fine Grained Access / Permission Control</t>
  </si>
  <si>
    <t>Please describe the level of fine-grained access control implemented by the MDM system. Is it table level, record level, or field level - and how many roles can be defined? Can permissions be defined by queries?</t>
  </si>
  <si>
    <t>Form Support</t>
  </si>
  <si>
    <t>What level of form, and form construction, support is included in the solution? Can users create any form, and conditional workflow, that they need to capture all of the necessary data?</t>
  </si>
  <si>
    <t>Data Archival and Auditing</t>
  </si>
  <si>
    <t>Can the solution maintain the complete edit history of every data element in the system, including who made the change, when, and what their role was at the time?</t>
  </si>
  <si>
    <t>Document and Version Management</t>
  </si>
  <si>
    <t>Can the solution also serve as an advanced document management solution and maintain a detailed document and version history with complete and customizable metadata (history)?</t>
  </si>
  <si>
    <t>OCR and Automatic (meta-data) Indexing</t>
  </si>
  <si>
    <t>Does the solution include, or integrate with, an OCR solution to automatically convert scanned and image documents into text for complete in-document searching and indexing?</t>
  </si>
  <si>
    <t>Supplier (Pre) Registration</t>
  </si>
  <si>
    <t>To what degree does the platform support supplier (pre) registration? This is including, but not limited to invitation management, self-registration, and SIC support. For example, can profiles be imported from supplier networks, expressions of interest be submitted to general category calls, and the system pre-loaded with supplier records from other enterprise systems?</t>
  </si>
  <si>
    <t>SIC Support</t>
  </si>
  <si>
    <t>How exstensible is the support for standard industry codes and the identification and collection of data relevant to those industry codes?</t>
  </si>
  <si>
    <t>Supplier On-Boarding</t>
  </si>
  <si>
    <t>To what degree does the platform support full supplier onboarding (once a supplier, already registered, has been selected for participation in an RFX or been given an award)? How far does it go beyond (integrated) reach-out, supplier network integration, and auto data verification?</t>
  </si>
  <si>
    <t>On-Boarding Templates</t>
  </si>
  <si>
    <t>What templates are provided with the application? For example, supplier diversity, anti-corruption, anti-slavery, conflict minerals, etc.</t>
  </si>
  <si>
    <t>Integrated Off-Line Reach Out (phone, fax)</t>
  </si>
  <si>
    <t>Does the platform support reach-out beyond traditional e-mail? Is there social network integration, (e-)fax integration, and/or phone integration?</t>
  </si>
  <si>
    <t>Supplier Network Integration</t>
  </si>
  <si>
    <t>Does the platform integrate with one or more supplier networks, and, if so, to what degree? Simple profile integration? Full profile integration?</t>
  </si>
  <si>
    <t>Auto Data Verification</t>
  </si>
  <si>
    <t>Does the platform integrate with one or more government/third party data sources that can be used to verify the data being provided by suppliers, including, but not limited to, registry numbers, non-appearance on denied party lists, third party evaluations, etc.?</t>
  </si>
  <si>
    <t>Supplier Qualification</t>
  </si>
  <si>
    <t>To what degree can the product be used to qualify suppliers for the organization? And what capabilities does it have beyond data collection, delegation of control, and auto document verification?</t>
  </si>
  <si>
    <t>Data Collection / Branching Workflow</t>
  </si>
  <si>
    <t>How powerful is the data collection capability? Does the workflow branch based on each data element to allow for the appropriate collection of supplier, product, and/or service information?</t>
  </si>
  <si>
    <t>Delegation of Control</t>
  </si>
  <si>
    <t>To what degree does the product support delegation of control? Can the supplier add their own delegates and specify the roles and authorities that each person they authorize on their behalf has, or is user creation and privilege control limited to the lead buyer?</t>
  </si>
  <si>
    <t>Auto Document Identification &amp; Verification</t>
  </si>
  <si>
    <t>To what degree can documents be automatically identified and validated by the platform? For example, can insurance documents be automatically detected, verified for validity, inspected for inclusion of mandatory clauses, etc?</t>
  </si>
  <si>
    <t>Supplier Data Management</t>
  </si>
  <si>
    <t>To what degree of detail is supplier data supported in the SIM portion of the SXM solution, either out-of-the-box, through schema-extensibility, or through custom definition on the client's part?</t>
  </si>
  <si>
    <t>Entity Core Data</t>
  </si>
  <si>
    <t>How extensive is the out-of-the-box support for entity core data -- locations, financial, structure, personnel, industry profiles, category profiles, etc. etc. etc.?</t>
  </si>
  <si>
    <t>Financial Data / ACH Integration</t>
  </si>
  <si>
    <t>How extensive is the support for financial data tracking and is the system capable of integrating with ACH systems to manage payments and transfers?</t>
  </si>
  <si>
    <t>3P Data Integration (scores/audits/etc.)</t>
  </si>
  <si>
    <t>How extensive is the built in support for third party data feed integration for external risk scores, audits, data enrichment, etc?</t>
  </si>
  <si>
    <t>Document Management</t>
  </si>
  <si>
    <t>How deep is the document management compared to a best-in-class document management platforms? Is there word integration for collaborative creation, editing, mark-up, and indexing? Is there support for comments and markup? Is there complete version tracking?</t>
  </si>
  <si>
    <t>Certificates / Insurance</t>
  </si>
  <si>
    <t>Is there extra built-in capability for certification and insurance document management, which organizations need to confirm and be on top off to meet risk and regulatory requirements?</t>
  </si>
  <si>
    <t>Product / Catalog Management</t>
  </si>
  <si>
    <t>Is there extensive catalog management? To what degree can the supplier update, and to what degree does the buyer have to update? Can complete price history be maintained? Can similar SKUs be associated? Can product history be maintained?</t>
  </si>
  <si>
    <t>Ratings, Approvals, &amp; Preferred Suppliers</t>
  </si>
  <si>
    <t>How extensive is the rating and approval system? Can the ratings be defined as group-based weightings? Can approvals be defined as bifurcating workflows with overrides? And what about preferred status -- does it have to be supplier level, or can it be product/service level and can it be limited to certain locales and even production locations?</t>
  </si>
  <si>
    <t>Supplier Collaboration</t>
  </si>
  <si>
    <t>How extensive is the built-in supplier collaboration capability?</t>
  </si>
  <si>
    <t>Collaborative Whiteboards</t>
  </si>
  <si>
    <t>Does the platform contain collaborative white-boards that allow both parties to co-develop plans, work on innovations, and other collaborative projects?</t>
  </si>
  <si>
    <t>Conflict Resolution (Average)</t>
  </si>
  <si>
    <t>SPM (Average)</t>
  </si>
  <si>
    <t>Innovation Magament &amp; NPD (Average)</t>
  </si>
  <si>
    <t>Risk Management (Average)</t>
  </si>
  <si>
    <t>Conflict Resolution CAR/CAM</t>
  </si>
  <si>
    <t>How deep is the corrective action management / corrective action resolution capability in the product? How deep is the collaborative dispute resolution functionality?</t>
  </si>
  <si>
    <t>Issue Identification and Tracking</t>
  </si>
  <si>
    <t>What is the capability provided to identify issues, from whichever view the user is in and associated with whatever data the issues relate to, in the product, track them over time, and use the history and data as the basis for an issue and a corrective action plan?</t>
  </si>
  <si>
    <t>Plan Development &amp; Milestone Definition</t>
  </si>
  <si>
    <t>How easy is it to create detailed project plans built around milestones, tasks, and team members? And how powerful is the capability?</t>
  </si>
  <si>
    <t>Status Updates</t>
  </si>
  <si>
    <t>How easy is it to do status updates, share them, take actions on those updates, and evaluate progress and modify the plan collaboratively based on those updates?</t>
  </si>
  <si>
    <t>Resolution Mechanisms</t>
  </si>
  <si>
    <t>What does the platform support in the way of resolution mechanisms? How are these tied to issue tracking, milestones, and statuses, and how effective are they in closing corrective actions?</t>
  </si>
  <si>
    <t>Measurement</t>
  </si>
  <si>
    <t>What degree of measurement, and metric, support is included in the platform?</t>
  </si>
  <si>
    <t>Survey Integration</t>
  </si>
  <si>
    <t>Does the platform integrate with, or provide, leading survey functionality that can gather all of the subjective rankings required for complete supplier performance analysis?</t>
  </si>
  <si>
    <t>Formulaic Metric Definition on Raw Data</t>
  </si>
  <si>
    <t>How advanced is the formulaic support, necessary for KPI calculations for effective 360-degree scorecards? Is it limited to simple algebraic operators, or statistical functions, or advanced mathematical formula defined over multiple levels of data?</t>
  </si>
  <si>
    <t>Scorecards w/ Automatic Updates</t>
  </si>
  <si>
    <t>How deep is the scorecard functionality, how extensive is the KPI functionality, and what is the ability to update the scorecards in real time, compute trends, detect changes, and alert key personnel?</t>
  </si>
  <si>
    <t>Development &amp; Innovation Management</t>
  </si>
  <si>
    <t>How much support for development and innovation management is built into the platform?</t>
  </si>
  <si>
    <t>Challenge Definition</t>
  </si>
  <si>
    <t>What kind of support is included for the definition, and management, of innovation challenges? Is it just push a request, pull some responses? A collaborative forum? The ability to break it up and possibly award different steps of a challenge to multiple parties?</t>
  </si>
  <si>
    <t>Unsolicited Idea Management</t>
  </si>
  <si>
    <t>Can suppliers contribute ideas unsolicited? How are they managed to make sure no good idea slips through the cracks? Can they be turned into challenges if they are the start, but not the end, of a need, possibly as a three-way collaboration project (that could result in a joint award)?</t>
  </si>
  <si>
    <t>Review and Decision Support</t>
  </si>
  <si>
    <t>What level of review and decision support is included? Are multi-level approvals supported? Can the buying team work collaboratively? Can the suppliers provide feedback at appropriate points?</t>
  </si>
  <si>
    <t>Monitoring</t>
  </si>
  <si>
    <t>What level of data monitoring is included in the SXM application and how is it integrated with the scorecards and benchmarking?</t>
  </si>
  <si>
    <t>Automatic Data / Scorecard Updates</t>
  </si>
  <si>
    <t>Can the scorecards be automatically updated with relevant data? How often? What level of application and feed integration is supported?</t>
  </si>
  <si>
    <t>Alerts &amp; Notification</t>
  </si>
  <si>
    <t>Can alerts be defined that notify an individual when scorecards drop below a threshold, trends change, changes happen faster or slower than expected, or other relevant factors that need to be monitored?</t>
  </si>
  <si>
    <t>Integration with CAR/CAM</t>
  </si>
  <si>
    <t>Does it integrate with the CAR/CAM functionality and allow the buying organization to be notified when statuses change, input is provided, or milestone deadlines are not met?</t>
  </si>
  <si>
    <t>To what extent does the platform support risk identification, management, and monitoring?</t>
  </si>
  <si>
    <t>Risk Identification</t>
  </si>
  <si>
    <t>What is the extent of risk identification? Is it limited to manual identification, definition and data entry or does it come with the capability to identify risks based on key supplier data, scorecards, trends, and/ or an appropriate cross-section of such data?</t>
  </si>
  <si>
    <t>Mitigation Plan</t>
  </si>
  <si>
    <t>Does the system support the creation of mitigation plans? And are they completely manual, or can they be automatically generated from templates based on key risk identifiers?</t>
  </si>
  <si>
    <t>Trend Monitoring</t>
  </si>
  <si>
    <t>What is the extent of trend definition and monitoring in the system? Can the trends be mapped to, and monitored against, different distributions? Can advanced forecasting algorithms be applied? Are the included and integrated?</t>
  </si>
  <si>
    <t>NPD / NPI</t>
  </si>
  <si>
    <t>To what extent does the platform support new product development and/or new product introduction?</t>
  </si>
  <si>
    <t>Product Management</t>
  </si>
  <si>
    <t>How extensible is the product management capability? Is it limited to bill of material definition or can it be used to define should cost models, alternative designs, and real-time market data tracking?</t>
  </si>
  <si>
    <t>BoM Management</t>
  </si>
  <si>
    <t>How extensible is the bill of material capability? Is it a basic component definition or can it support extensive multi-level bill of material definition that includes modelling support at each and every level of a multi-level bill of materials from an engine all the way down to a screw?</t>
  </si>
  <si>
    <t>Innovation Integration</t>
  </si>
  <si>
    <t>To what extent is NPD/NPI integrated into innovation management? Is it a basic push/pull or is there extensive integration that allows for innovation to be launched from and spark each stage of NPD/NPI?</t>
  </si>
  <si>
    <t>Process Management</t>
  </si>
  <si>
    <t>To what extent is process management supported in the platform? Is it basic task definition or integrated NPD/NPI project management?</t>
  </si>
  <si>
    <t>To what extent is analytics integrated in the platform?</t>
  </si>
  <si>
    <t>Out-of-the-Box Metric Reports</t>
  </si>
  <si>
    <t>What is the extent of support for out-of-the-box operational metric reports?</t>
  </si>
  <si>
    <t>Out-of-the-Box Trend Reports</t>
  </si>
  <si>
    <t>What is the extent of support for out-of-the-box trend reports?</t>
  </si>
  <si>
    <t>Out-of-the-Box Risk Reports</t>
  </si>
  <si>
    <t>What is the extent of support for out-of-the-box risk reports?</t>
  </si>
  <si>
    <t>Single View &amp; Sign-On</t>
  </si>
  <si>
    <t>Does the portal support single view and sign on? Can a supplier manage their data, surveys, RFXs, innovation requests, etc. for all customers through one sign-on? How integrated is the portal? Is data organized by customer, request type, or can the supplier representative filter in to what they want to see when they want to see it?</t>
  </si>
  <si>
    <t>Deep Onboarding Support</t>
  </si>
  <si>
    <t>How much on-boarding support is available from the supplier's point of view? Can they define additional users with limited access to complete different data requests?</t>
  </si>
  <si>
    <t>How powerful and customizable are the collaboration features from the supplier's viewpoint?</t>
  </si>
  <si>
    <t>SPM/SRM Data Review</t>
  </si>
  <si>
    <t>To what extent can the supplier review, and request corrections of, not only data they provide but also data created, and collected, on the supplier by the buyer?</t>
  </si>
  <si>
    <t>360-Degree Scorecards</t>
  </si>
  <si>
    <t>To what extent are 360-degree scorecards supported? Is the supplier limited to providing survey responses to populate them? Can they define formulas to summarize data to populate them? Can they pull that data in through imports? Can they collaboratively modify the scorecards?</t>
  </si>
  <si>
    <t>Document Management &amp; Updates</t>
  </si>
  <si>
    <t>Does the portal contain extensive document management and update capability that will not only allow a supplier to attach documents, but remind them of when updates are required, process documents against minimal acceptance and completion criteria during upload, and auto-extract key meta data on the supplier's behalf?</t>
  </si>
  <si>
    <t>VMI</t>
  </si>
  <si>
    <t>Does the platform include vendor managed inventory functionality that will allow the supplier to manage MRO / other inventory on behalf of the buyer?</t>
  </si>
  <si>
    <t>PO/Invoice/Payment Support</t>
  </si>
  <si>
    <t>Does the platform support the distribution and archival of purchase orders on behalf of the buyers and/or invoices on behalf of the suppliers, correlation, or payment support through ACH integration?</t>
  </si>
  <si>
    <t>AR/Auto Detection of Missing / Needed / Erroneous Data</t>
  </si>
  <si>
    <t>To what extent can the platform support the auto-detection of missing or needed data? Erroneous data? Outlier data that needs to be reviewed? How advanced are the algorithms? Is this capability extensible?</t>
  </si>
  <si>
    <t>SIM / SPM / SRM Configurability</t>
  </si>
  <si>
    <t>Describe your approach to customized SIM/SPM/SRM process configuration as well as both basic and advanced workflow configuration (based upon an evaluation of the strategic nature of the relationship, the dollars involved, the industry, and/or regulatory controls that need to be adhered to)? Approaches could be based on users, departments, commodities, roles, content groups, approval steps, delegated approvals, units of measure, custom fields, accounts, chart of accounts, invoice tolerances, receiving tolerances, budget periods, payment terms, etc. Describe if there is a limit to the number of configurations included (e.g., # of fields, forms etc). If so, what is the limit? Describe how your solution supports both single and multiple categorizations and/or accounting structures. Describe the process for configuring custom fields/web forms (What are the limitations/constraints in terms of what can be enabled?)</t>
  </si>
  <si>
    <t>Network Data Model</t>
  </si>
  <si>
    <t>What (if any) is the network component of the offering? Is their many-to-many profile and data model support? Can a supplier be a buyer in the system under the same profile information?</t>
  </si>
  <si>
    <t>Multi-Tier</t>
  </si>
  <si>
    <t>If not already covered elsewhere in your submission, please describe your support for multi-tier data gathering and data management. Does the data model natively support multi-tier data gathering and management requirements? If so, is this limited to specific areas (e.g., supplier diversity) or is it broadly extensible?</t>
  </si>
  <si>
    <t>Supplier Portal Configurability</t>
  </si>
  <si>
    <t>Describe the extent to which the supplier portal is configurable and customizable by the buyer (for initial setup) and the supplier (for efficient and effective use and collaboration)</t>
  </si>
  <si>
    <t>Data/Document Management Services</t>
  </si>
  <si>
    <t>Describe your ability to natively (or through partners) aggregate, cleanse, classify, enrich, and harmonize existing data (and document [metadata]) to make it timely and accurate to drive surveys, innovation management and supplier development efforts. Describe existing abilities to also validate data against external sources (tax authorities, prohibited/denied parties lists, certifying ISO authorities, etc.)</t>
  </si>
  <si>
    <t>Supplier Management Services</t>
  </si>
  <si>
    <t>Describe your ability to do enable supplier data / profile management and supplier relationship management services on behalf of the buying organization, either natively or through partners</t>
  </si>
  <si>
    <t>Supplier Development / Innovation Management</t>
  </si>
  <si>
    <t>Describe your ability to lead and manage supplier development and innovation management projects on behalf of the buying organization, either natively or through partners</t>
  </si>
  <si>
    <t>RFI CLM Evaluation - Summary</t>
  </si>
  <si>
    <t>Contract Information Management</t>
  </si>
  <si>
    <t>Contract Process Management</t>
  </si>
  <si>
    <t>Contracts Management</t>
  </si>
  <si>
    <t>Evaluation Details</t>
  </si>
  <si>
    <t>old scseID</t>
  </si>
  <si>
    <t>new scseID</t>
  </si>
  <si>
    <t xml:space="preserve">Core Contract modeling </t>
  </si>
  <si>
    <t>Enterprise Contracts Support (beyond buy-side)</t>
  </si>
  <si>
    <t>Please describe the ability to support all enterprise contracts, including not just supplier contracts, but those from customers, employees, partners, and other key stakeholders</t>
  </si>
  <si>
    <t>0 = no intent beyond suppliers. 1 = theoretical ability to handle, but no associated customer facing or employee facing functionality or data model. 2 = specific focus on different enterprise contract types and associated functionality (e.g., tying sales contracts into CRM). 3 = ability to model complex scenarios relating different contract types and counterparty roles in the value chain (e.g., tying purchase contracts to related sales contracts). 4 = focus on all contract types, stakeholders (e.g., legal, outsourced staff, partners), and domain specific enterprise CLM functionality</t>
  </si>
  <si>
    <t>Richness of Contract Level Data Modeled</t>
  </si>
  <si>
    <t>Ability to model contract information at granular level of detail</t>
  </si>
  <si>
    <t>0 = a contract field in the system, but no contract master. 1 = basic fixed contract level metadata to describe a contract (e.g., ID, supplier name, contract owner; start &amp; expiration/renewal dates) and ability to store a file attachment. 2 = contracts, contract types, addendums (e.g., SOW against MSA), and basic clause structure to handle pricing, payment terms, deliverables, roles, reference-field metadata, etc. 3 = sub-contracting (multi-tier), clause library, clause types, deliverables, obligations/rights, and clause-level metadata (e.g., risk type, rules). 4 = robust/extensible contract level and clause level data models tied into specific domain areas listed below - and ability to link to external knowledge bases and support needs of legal counsel/firms and industry-specific requirements</t>
  </si>
  <si>
    <t>Templates (From Contracts, Sourcing)</t>
  </si>
  <si>
    <t>Clauses (From Contracts, Sourcing)</t>
  </si>
  <si>
    <t>Performance Specifications and Deliverables</t>
  </si>
  <si>
    <t>Performance specifications are the expected form/fit/function of the contracted deliverables - whether products and/or services. For services, they include tasks to be performed, service levels, and acceptance criteria. To what extent does the CLM system support the ability to model tasks/services, service levels, deliverables, milestones, product/service quality, and other determinants of commercial obligations?</t>
  </si>
  <si>
    <t>1 = basic modeling (e.g., rates vs. deliverables/milestones). 2 = performance/service level modeling (similar or integrated to supplier performance dimensions). 3 = linking performance/specs to particular tasks/roles and how those performance levels will be measured and approved. 4 = functionality beyond 1-3</t>
  </si>
  <si>
    <t>Obligations</t>
  </si>
  <si>
    <t>Obligations are contractual commitments made within provisions set forth in contract clauses. They reflect not just financial obligations, but also who is responsible for what operational commitments. So, how well does the CLM system model, capture, and monitor these obligations (especially financial)?</t>
  </si>
  <si>
    <t>1= obligations (basic TCV or ACV). 2 = ability to model obligation types and monitor the values. 3 = obligation analysis to determine appropriateness/effectiveness of obligations (e.g., risk scoring; bonus/penalty/termination scoring and monitoring). 4 = functionality beyond 1-3</t>
  </si>
  <si>
    <t>File Attachments</t>
  </si>
  <si>
    <t>1 = yes, but no version control or e-Signature. 2 = yes, with basic version control and e-Signature. 3 = yes, with internal comparison/red-lining functionality, finance/defense level security, and in-line with all regulatory e-Signature requirements. 4 = would include capability beyond which is previously addressed (but including 1-3)</t>
  </si>
  <si>
    <t>Document Linking and Integration</t>
  </si>
  <si>
    <t>Beyond file attachments, to what extend can the contract be linked to related documents that sits in other systems (e.g., superseded contracts in legacy document management system; MSAs in a contingent labor application; ERP and P2P systems; niche systems in Legal Department, etc.) For example, can system detect changes in those related files/systems?</t>
  </si>
  <si>
    <t>Use generic scoring (per the "Menu" tab). Please describe supporting details in 'comments' field</t>
  </si>
  <si>
    <t>Access Control</t>
  </si>
  <si>
    <t>The contract management application should not only secure signed contracts but also limit add/change/delete access to those documents (and underlying data elements) to authorized personnel</t>
  </si>
  <si>
    <t xml:space="preserve">1 = basic role/user-group based access to documents. 2 = access applied to data element level and view/modify control. 3 = additional data access/action capabilities based on custom rules/roles/environment. 4 = anything beyond 1-3  </t>
  </si>
  <si>
    <t>Auditable, Unalterable, Messaging (From Contracts, Sourcing)</t>
  </si>
  <si>
    <r>
      <t xml:space="preserve">The system needs to track who changed what, when and the change that was made in a manner that is easily searchable, reportable and unalterable. The complete history of any document, record or field that was changed should be maintained. </t>
    </r>
    <r>
      <rPr>
        <i/>
        <sz val="11"/>
        <rFont val="Calibri"/>
        <family val="2"/>
      </rPr>
      <t>Can both parties create secure, unalterable, auditable, persistent messages?</t>
    </r>
  </si>
  <si>
    <t>1 = yes, but limited to offers and counter-offers. 2 = yes, all messaging is secure and persistent. 3 = yes, and complete audit trails, with e-Signature verifications, can be tracked and reported on at any time. 4 = would include capability beyond which is previously addressed (but including 1-3)</t>
  </si>
  <si>
    <t>Version Control (From Contracts, Sourcing)</t>
  </si>
  <si>
    <r>
      <t xml:space="preserve">Once a contract has been signed, it should be impossible for anyone to change the terms and conditions of the contract in any representation in the system. This includes the core document, any attachments, the metadata and any e-signature verifiers provided by a third-party e-signature authority. (This does not mean that the contract cannot be amended, but that the original contract will remain untouched and the amendment will be stored as the current, active, version). </t>
    </r>
    <r>
      <rPr>
        <i/>
        <sz val="11"/>
        <rFont val="Calibri"/>
        <family val="2"/>
      </rPr>
      <t>Does the solution have extensive version control capabilities with complete tracking of who did each individual change (if collaborative editing was enabled)?</t>
    </r>
  </si>
  <si>
    <t>1 = basic document level version control. 2 = clause level version control. 3 = change and audit trails by user and version reporting and analysis. 4 = would include capability beyond which is previously addressed (but including 1-3)</t>
  </si>
  <si>
    <t>Extended Contract Modeling and Analytics</t>
  </si>
  <si>
    <t>Pricing</t>
  </si>
  <si>
    <t>Complex pricing. Ability to natively model volume discounts, rebates, penalties, formula-based amounts (e.g., performance based fees), non-price costs, etc.</t>
  </si>
  <si>
    <t>Use generic scoring. Please describe supporting details in 'comments' field</t>
  </si>
  <si>
    <t>"Categories"</t>
  </si>
  <si>
    <t>Cross-referencing contracts to spend/supplier categories and also using user-driven contract/clause attributes/metadata to allow for rule-driven workflows/analytics using these attributes</t>
  </si>
  <si>
    <t>General Risk</t>
  </si>
  <si>
    <t>Ability to model risk types/metadata at contract level</t>
  </si>
  <si>
    <t>1 = partial. 2 = clause level. 3 = "cost of risk" modeling. 4 = sophisticated risk modeling/treatment analytics and knowledge/IP</t>
  </si>
  <si>
    <t>Commodity Risk</t>
  </si>
  <si>
    <t>Modeling and management of currency risk, capacity risk, commodity price pegging/capture/audit, hedging, etc.</t>
  </si>
  <si>
    <t>Supplier / Partner</t>
  </si>
  <si>
    <t>Modeling of counter-party relationships to you; legal entity structure (parent-child); supplier-customer linkages (i.e., value chain structure and outsourced relationship structure)</t>
  </si>
  <si>
    <t>0 = supplier field in contract header (no lookup table). 1 = supplier lookup to basic supplier master (within CLM module or other) data. 2 = partner master model and parent-child. 3 = sub-contracting / tier modeling. 4 = advanced modeling (e.g., supply chain network modeling)</t>
  </si>
  <si>
    <t>Regulatory Compliance</t>
  </si>
  <si>
    <t>Ability to model statutory regulations or NGO requirements (by you and/or counterparty) and the contractual commitments that tie to them.</t>
  </si>
  <si>
    <t>"Financials"</t>
  </si>
  <si>
    <t>Modeling of financial status/impact of contracts. (spend analysis tied to contracts is not included here)</t>
  </si>
  <si>
    <t>1 = store TCV and payment terms for single named entity in base currency. 2 = ACV modeling and ability to tie to multiple fiscal entities and in multiple currencies (and support INCOTERMS). 3 = termination clauses/probabilities, renewal % estimates, budget linkages; penalty/bonus accruals. 4 = advanced financial modeling not described (please describe)</t>
  </si>
  <si>
    <t>Projects</t>
  </si>
  <si>
    <t>Large projects can have many contracts. And large contracts can have many projects. Projects and contracts can have sub-projects and sub-contracts respectively. So, CLM software must help align contracts to projects. So, how robust is the project modeling and management from a CLM standpoint?</t>
  </si>
  <si>
    <t>0 = referencing a project as text in a contract. 1 = associating a contract to specific projects. 2 = modeling project work breakdown structures and deliverables within a contract. 3 = incorporating/integrating project budgeting, costing, and risk monitoring within contracts. 4 = advanced functionality beyond this (please describe)</t>
  </si>
  <si>
    <t>Assets (e.g., software licenses)</t>
  </si>
  <si>
    <t>Ability to model and track the assets (and utilization/performance of those assets) that contractually drive pricing. Could be software licenses, fuel surcharges, physical asset uptimes, etc.</t>
  </si>
  <si>
    <t>Contract Expiry &amp; Renewal Management</t>
  </si>
  <si>
    <t>Contract Action, Renewals</t>
  </si>
  <si>
    <t>What is the capability provided to be alerted to upcoming renewals, but also be alerted (with escalations) to contract risk/non-compliance events?</t>
  </si>
  <si>
    <t>1 = visibility by expiry/renewal type and prioritized by contract value. 2 = escalating alerts to kick off an action plan to drive active renewal or re-sourcing/re-contracting. 3 = obligation / risk / performance reporting to drive compliance in remaining contract and plan for renewal/re-negotiation. 4 = advanced functionality beyond 1-3</t>
  </si>
  <si>
    <t>Contract Expiration (non-renewal)</t>
  </si>
  <si>
    <t>How easy and robust is the capability to manage expiring contracts that must be dispositioned (e.g., flagged for either renewal/amending or for offboarding) and then used to drive appropriate offboarding activities?</t>
  </si>
  <si>
    <t>0 = nothing happens. 1 = system de-activates and archives the contract. 2 = system drives multiple contract offboarding activities including counterparty system access; final approvals; user communications; etc. 3 = linkage to appropriate other integrated systems (e.g., drive supplier offboarding if supplier only had the one contract). 4 = advanced functionality beyond 1-3</t>
  </si>
  <si>
    <t>Contract Creation and Authoring</t>
  </si>
  <si>
    <t>Search / Discovery</t>
  </si>
  <si>
    <t>Ability to find and re-use previous contracts and clauses for 1) new contract/clause creation or 2) contract portfolio assessment and remediation/de-risking/optimization</t>
  </si>
  <si>
    <t>1 = text and keyword search across contracts. 2 = ability to query contract and clause data and metadata (including user defined). 3 = ability to perform 'where used' analysis on contracts using certain clauses; ability to use fuzzy matching to find similar contracts/clauses. 4 = using AI and ontology/concept based capabilities or other advanced features</t>
  </si>
  <si>
    <t>Legacy Contract Upload / Conversion</t>
  </si>
  <si>
    <t>Ability to bulk upload contracts and extract contract-level metadata (please discuss if/how you use partner providers)</t>
  </si>
  <si>
    <t>0 = none (assume paper files are scanned). 1 = batch file uploading and import/mapping. 2 = OCR and rule-based training to metadata. 3 = addition of auto-classification with fuzzy matching or basic machine learning. 4 = advanced machine learning and knowledge bases/models</t>
  </si>
  <si>
    <t>Clause Extraction, Classification, and Harmonization</t>
  </si>
  <si>
    <t>Use of rule based and machine learning based contract analytics to help classify unstructured text into structured clauses and metadata (please indicate if you use a specialized partner provider)</t>
  </si>
  <si>
    <t>0 = none. 1 = rule based training. 2 = rule based classification combined with provider specific knowledge base. Also, ability to have rule-based to map different clause taxonomies/language (e.g., in case of M&amp;A / holding companies). 3 = addition of fuzzy logic and basic machine learning to improve accuracy. 4 = provider proprietary knowledge bases/models and more advanced machine learning (e.g., also usable within other contract analytics in the solution)</t>
  </si>
  <si>
    <t>Survey integration</t>
  </si>
  <si>
    <t>Contract Import from E-Sourcing</t>
  </si>
  <si>
    <t>To what extent does the platform support contract creation starting from upstream E-Sourcing (eRFx)?</t>
  </si>
  <si>
    <t>1 = award export. 2 = award export and standard legal template directory (in Word files). 3 = integrated editor that can suck in awards and templates. 4 = would include capability beyond which is previously addressed (but including 1-3)</t>
  </si>
  <si>
    <t>Ability to Manage Counter-Party Originated Contracts</t>
  </si>
  <si>
    <t>What unique capabilities allow you to incorporate counterparty paper into your contracting workflow?</t>
  </si>
  <si>
    <t>1 = create your own contract and develop addendum to supplier paper (attachment). 2 = use you legacy contract conversion capabilities on a supplier PDF to bring into your system and convert to your paper in CLM app. 3 = convert, but auto-classify and analyze using clause level contract analytics (to lessen effort) and then use e-redlining. 4 = Additional innovations (e.g., provider knowledge based trained on frequently used mega provider contracts such as Microsoft licensing)</t>
  </si>
  <si>
    <t>Amendment Creation</t>
  </si>
  <si>
    <t>To what extent can the system automatically create amendments, term riders, sub-contracts, etc. easily to simplify changes and not revise entire contract</t>
  </si>
  <si>
    <t>Contract Collaboration</t>
  </si>
  <si>
    <t>Core Workflow and Approvals</t>
  </si>
  <si>
    <t>Including process modeling; rule-based branching; use of APIs; delegation; use of user groups and roles; standard approval hierarchies and complex/custom approval logic; incorporation of counter-party in flow. Please describe in detail</t>
  </si>
  <si>
    <t>Use generic scoring. Please describe supporting details in 'comments' field. Note any particular innovations that you feel differentiate you here.</t>
  </si>
  <si>
    <t>Contract Negotiation</t>
  </si>
  <si>
    <t>Please describe (in detail) the system ability to enable broad-based contract negotiation between two or more parties</t>
  </si>
  <si>
    <t>"Collaboration" Support (which extends across contract lifecycle)</t>
  </si>
  <si>
    <t>Includes going beyond redlining to support more unstructured collaboration and communications internally and with counter parties. Also includes mobile and social methods for e-mail integration, messaging/alerts, collaboration tools (e.g., Slack), threaded discussions, document collaboration, audio/video calls, etc.</t>
  </si>
  <si>
    <t>Sub-Contracting Support</t>
  </si>
  <si>
    <t>Ability to support multi-tier contracts to tier 1 suppliers (e.g., BPO, prime contractor, contract mfr, etc.) who then sub-contract to tier 2 suppliers. This can include "back-to-back" contracts / "flow downs" of certain clauses or potentially even engaging tier 2 sub-contractors on the system itself</t>
  </si>
  <si>
    <t>"Guided Contracting" (e.g., user questionnaires)</t>
  </si>
  <si>
    <t>This allows the system to be designed to guide a user through a set of business questions that in turn invoke the appropriate contract templates (or specific clauses) to use</t>
  </si>
  <si>
    <t>0 = none (users need to find closest match template on their own). 1 = form builder and workflow is used to construct workflow that pulls up designated contract template for a certain contract/spend/supplier type. 2 = vanilla functionality is available here to build workflow that builds up contract from clauses (not just template). 3 = use of configurator and even basic machine learning to help design simplest decision tree. 4 = use of AI or other advanced technology to develop a contracting "bot" to guided optimal contracting</t>
  </si>
  <si>
    <t>Contract Implementation</t>
  </si>
  <si>
    <t>Ability to help automate the implementation of the contract into execution (e.g., into the P2P and supplier management process) and integrate to downstream execution systems</t>
  </si>
  <si>
    <t>0 = nothing. 1 = integration capabilities to export into downstream systems. 2 = bi-directional integration and also workflow to ensure that contract has been implemented properly. 3 = functionality and methodology to set in place all downstream contract monitoring processes, roles, alerts, etc. 4 = Advanced functionality beyond 1-3.</t>
  </si>
  <si>
    <t>Contract Performance Management</t>
  </si>
  <si>
    <t>Compliance Management</t>
  </si>
  <si>
    <t>To what extent can the system track counter-party compliance to the contract - as well as internal compliance</t>
  </si>
  <si>
    <t>0 = none. 1 = ability to set dates and alerts for deliverables and against SLAs/targets; query capabilities to match payments to contracts; simple scorecard. 2 = robust integration framework for automated performance collection; stakeholder survey collection &amp; scoring; graphical scorecards. 3 = rules-based and predictive analytics to identify/predict non-compliance; integration into corrective action workflows and projects; integration with supplier/partner scorecards. 4 = advanced functionality beyond 1-3</t>
  </si>
  <si>
    <t>Financial Management</t>
  </si>
  <si>
    <t>Ability to measure and monitor financial aspects of the contract. To what extent can financial impacts of the contract be modeled beyond just a single contract value field?</t>
  </si>
  <si>
    <t>0 = none. 1 = reporting of TCV, ACV, and expended budget. 2 = tracking discounts, penalties, rebates, claims, budget burn rate, performance to market (e.g., commodity pricing), total cost (e.g., insurance costs associated with contract), etc. 3 = ability to estimate/plan contract financials and actions: CV renewals; CV at risk; "cost of risk" analysis, trend analysis of pending non-compliance (weighted by financial impact), etc. 4 = Advanced functionality beyond 1-3</t>
  </si>
  <si>
    <t>Corrective Action &amp; Conflict Resolution</t>
  </si>
  <si>
    <t>How deep is the corrective action management / corrective action resolution capability in the product? How deep is the collaborative dispute resolution functionality? Please describe the ability to manage the process of mitigating non-compliance, poor performance, and other performance issues if not already covered</t>
  </si>
  <si>
    <t>Use generic scoring (per the "Menu" tab). Please describe supporting details in 'comments' field Note any particular innovations that you feel differentiate you here</t>
  </si>
  <si>
    <t>Performance Management Analytics</t>
  </si>
  <si>
    <t>Contracting Reports and Analytics</t>
  </si>
  <si>
    <t>*Not numerically self-scored. Please list the out-of-the box reporting that you provide for the supported roles in your system with regards to the contracting process. This isn't a list of report names, but rather the types of reporting that you have -- e.g., status (e.g., pending, active, overdue), throughput, cycle time, on-time delivery, pending renewals, rework, etc.</t>
  </si>
  <si>
    <t>Please provide the reporting areas within your standard reporting and analytics framework (self-score not needed)</t>
  </si>
  <si>
    <t>Contract / Cmmercial Performance Analysis</t>
  </si>
  <si>
    <t>*Not numerically self-scored. Please indicate the analytics that you provide to support the performance health and risk of your commercial relationships through the lens of your contract information. This includes risk analytics, compliance analytics, SLA analytics; complexity analysis (e.g., variability of terms); best practices adoption analytics, etc. Feel free to discuss machine learning, but this is also covered in the "Technology" tab as well</t>
  </si>
  <si>
    <t>Knowledge Management and Expertise</t>
  </si>
  <si>
    <t>Knowledge Beyond Technology Applications</t>
  </si>
  <si>
    <t>What content/info/knowledge exists that powers yours solution beyond traditional feature/function? e.g., clause/risk ontology; AI trained knowledge base for contract analytics; automated best practice; etc.</t>
  </si>
  <si>
    <t>Please describe in detail (self score not needed)</t>
  </si>
  <si>
    <t>Community Knowledge</t>
  </si>
  <si>
    <t>How do you capture and systemize the collective knowledge from your installed base of customers using your solution?</t>
  </si>
  <si>
    <t>Value Creation Methodology and Approach</t>
  </si>
  <si>
    <t>Do you have a unique approach to assessing, delivering, and improving value delivery that we haven't touched upon that you'd like to highlight?</t>
  </si>
  <si>
    <t xml:space="preserve">General Areas (not integration specific) </t>
  </si>
  <si>
    <t>Core Technology Platform</t>
  </si>
  <si>
    <t>1 = PHP code with limited formalized processes, development standards. 2 = standard Java / C# stack with generally acceptable MVC separation. 3 = fully normalized Java / C# stack with multi-database and multi-view layer support for scalability and back up and for extensive desktop and mobile interface support. 4 = would include capability beyond which is previously addressed (but including 1-3)</t>
  </si>
  <si>
    <t>Security</t>
  </si>
  <si>
    <t>Generally, describe your information security approach. Specifically, are you ISO certified (27001) and do you support encryption (including encryption at rest)?</t>
  </si>
  <si>
    <t>Fine Grained Role / Data / Action Based Security</t>
  </si>
  <si>
    <t>How fine grained is the role/data/action based security options on the platform and how configurable are they? How fine grained is the role/data/action based security options on the platform and how configurable are they?</t>
  </si>
  <si>
    <t>1 = pre-defined roles. 2 = pre-defined roles with edit options selectable by roles. 3 = role sub-classes which are modifications of basic roles, possibly for a single user. 4 = roles can be defined not just by selections, but on data views or particular workflows</t>
  </si>
  <si>
    <t>User Experience</t>
  </si>
  <si>
    <t>Please describe your user experience (overall) including design approach. Please describe your approach to navigation, menu elements (and ability to hide elements), columns, overall form structure/organization, visual design, product workflow. What other UIs have inspired your design (in the consumer or business world)? When was your overall UI framework last implemented or updated? How many full-time UI designers are on your team?</t>
  </si>
  <si>
    <t>IaaS</t>
  </si>
  <si>
    <t>Who hosts your servers and runs your data centers? If third party (assuming so!), who is it? If multiple, can IaaS providers be switched?</t>
  </si>
  <si>
    <t>Do you offer an on premise options? If no, what private cloud capabilities do you offer (e.g., to have data reside locally -- and fully encrypted at rest). If offered, is it legacy software that is separate from the SaaS version -- or is cloud version pushed to end user to run locally? Explain if there is an option for any part of the application or integration software to run on-premise behind the firewall? If you have such on-premise / 'private cloud' capabilities, please describe how it works in conjunction with any 'public cloud' application deployment models you support</t>
  </si>
  <si>
    <t>1 "we install, and when you want an update, you call". 2 = standard patch upgrade support (like previous MS non-forced update strategy). 3 = dynamic pull from master image on an update server that auto detects version and runs all of the update scripts sequentially with each patch application. 4 = would include capability beyond which is previously addressed (but including 1-3)</t>
  </si>
  <si>
    <t>AR / Auto Detection of Missing / Needed / Erroneous Data</t>
  </si>
  <si>
    <t xml:space="preserve">Please describe in detail (self score not needed) -- SELF SCORE NOT NEEDED </t>
  </si>
  <si>
    <t xml:space="preserve">Please describe in detail (self score not needed) </t>
  </si>
  <si>
    <t>1 = limited, email-like approvals and simple request views only for the buyer. 2 = decent - event status and data viewing, simple reports, and commenting for the buyer and invitation viewing, issue notification, and bidding for the supplier. 3 = extensive (i.e., pretty much any data that can be viewed/entered on a mobile device can be viewed/entered). 4 = where you have found novel ways to do more with mobile than their peers (e.g., full mobile-enabled chat infrastructure that can capture requests and input via chat)</t>
  </si>
  <si>
    <t>If not already covered elsewhere, please explain how many base currencies do you support? Also please describe multi-currency support such as foreign exchange translations or other capabilities</t>
  </si>
  <si>
    <t>Machine Learning</t>
  </si>
  <si>
    <t>Do you offer any form of machine learning with your existing production system? If so, please describe what ML approach/algorithms are used to do what functionality</t>
  </si>
  <si>
    <t>"Bots"</t>
  </si>
  <si>
    <t>Please describe how you support software agents that help improve the capabilities of your system. If you don't have any, please describe what you're evaluating or building</t>
  </si>
  <si>
    <t>1 = simple phrase mapping file for menu options. 2 = replacement rules for menus, workflows, help files, etc. 3 = multi-lingual personalization options for global deployments. 4 = would include capability beyond which is previously addressed (but including 1-3)</t>
  </si>
  <si>
    <t>Integrations (Approach)</t>
  </si>
  <si>
    <t>APIs</t>
  </si>
  <si>
    <t>How many out of the box APIs do you make available (and feel free to describe more about them and/or your approach here)?</t>
  </si>
  <si>
    <t>CLM Configuration</t>
  </si>
  <si>
    <t>If not already covered, please describe your approach to customized CLM process configuration as well as both basic and advanced workflow configuration (based upon an evaluation of the strategic nature of the contract the dollars involved, the industry, and/or regulatory controls that need to be adhered to)? Approaches could be based on users, departments, commodities, roles, content groups, approval steps, delegated approvals, custom fields/requirements, accounts, etc.</t>
  </si>
  <si>
    <t>Please describe any general or targeted support service (included but not limited to implementation, integration, customization, configuraiton, etc.) you provide in support of your CLM technology</t>
  </si>
  <si>
    <t xml:space="preserve">Supplier Documents Report
Used to view supplier documents, who e-signed it, how long since it has been uploaded, etc.
Supplier Aging Report
Used to show how much time has passed since the last update/action for certain criteria i.e. how long it has been in the current status, last login, etc.
Vendor ID: Unique number used to identify the supplier.
Company Name: A corporation’s legal name as shown on tax documentation. Clicking on the hyper link will open the vendor registration record.
Country: The locations of the Corporate Headquarters.
Registration Type: Record type dependent on how the registration was created (Supplier or Proxy).
Supplier Type: Selections can be modified based on client’s ERP data (ZVEN, ZGAR, ZTRV, etc.).
Status: The status of the registration.
Status Age (Days): The number of day the registration record has been in a particular status.
Updated Date: The date the registration record was created.
Updated Age (Days): The number of days the registration records has been updated since.
Last Activity Date: The date the registration record was last updated.
Login Age (Days): The number of days since the last login.
Created/Invited By: The user who created or invited the supplier.
Supplier Modification Requests
Used to show who approved the record after there has been a modification
Custom Report
Used to run custom reports that have been created through Microsoft Report Builder and then uploaded to the portal
</t>
  </si>
  <si>
    <t xml:space="preserve">The apexportal™ supports the full vendor master schema for SAP, Oracle, PeopleSoft, Maconomy, and other ERP systems, including (but not limited to) entity information, multiple tax/VAT IDs, multiple addresses (and address types), multiple contacts with roles, multiple bank accounts and payment types, tax documents (some automaticaly generated, some uploaded), insurance certificates other documents (with expiration date handling), account numbers for other P2P solutions, business biography, and partner/parent-child relationships. As appropriate, values are stored at a header level, supplier location level, buyer OU/POrg level, or buyer site level.   Based on ERP, country requirements, supplier type, and buyer-specific business rules (based on any field), the portal can require, default or limit response options.  For example, if the client requires an HQ and at least one remit-to addresses, the portal can require these and can automatically generate the site/location IDs for the ERPs that require them (e.g., Oracle/PeopleSoft). Or, if the supplier is outside the US, but the buyer location is in the US, W-8 logic is triggered. Multiple ERPs can be (are being) supported from a single portal instance--the supplier maintains a single profile and data is fed to the appropriate ERP based on buyer OU, company code, or location, as appropriate.  This is true integration, where, once approved in the portal, the Vendor Master is created (or updated) and the vendor ID and updates are returned to the portal to ensure synchronization.  The portal includes over 6K standard business rules and over 180K banking/currency business rules to ensure compliance.  In addition, an unlimited number of buyer-specific business rules are available.  </t>
  </si>
  <si>
    <t>The apexportal captures products and product codes, including standard or buyer-specific product codes.</t>
  </si>
  <si>
    <t>The apexportal is able to integrate with several instances of multiple ERPs, MDM systems or other Supply Management systems using either prebuilt, system-specific integration (like our SAP, Oracle, PeopleSoft, Maconomy, Basware, and IFG integration) or our Secure Open Adapter (integrated to many workflow and other third-party systems).  Multiple ERP integration with a single instance of apexportal™ allows global standards to be applied. Supplier Portal has over 180,000 built-in rules for suppliers in EMEA, NA, APAC, and LATAM.</t>
  </si>
  <si>
    <t xml:space="preserve">The apexportal supports unlimited, role-base, field-level security. </t>
  </si>
  <si>
    <t>Yes. The apexportal provides logging of every change, including who entered the change and every step in the approval and update process, including system changes.</t>
  </si>
  <si>
    <t>The apexportal currently feeds an in-house OCR solution or client-preferred OCR, imaging &amp; workflow systems, or any other downstream system the client chooses.  One client, whose IT resources were unavailable to integrate, has impemented robotics to download documents into their in-house solution.</t>
  </si>
  <si>
    <t>Akhilesh, can security be defined by queries?</t>
  </si>
  <si>
    <t>Akhilesh, do we capture user role in the log?</t>
  </si>
  <si>
    <t xml:space="preserve">Yes on all counts. Supplier invitations for new suppliers can be created in the portal by completing a short form, by searching the Discovery database and clicking "invite", or by interfacing a record from another system (e.g., an RFx management tool). Supplier invitations for current suppliers can be issued in bulk (all suppliers) or by supplier segment (based on any supplier characteristic). The multi-channel communications engine supports email, automated phone messaging, text, fax and  printed letters.  Suppliers can also securely self-identify in response to generic messaging on PO's, company websites, business cards, remittance advice, or automated help desk messages. Deadlines and reminder messages are built-in. Status is visible in the portal on a supplier basis, but also at a summary level. When suppliers register, the inviter is notified and, to the extent the supplier profile requires approval, an approval workflow is triggered.    </t>
  </si>
  <si>
    <t>Very extensible.  The stated intent is to capture every piece of data necessary to on-baord and approve the supplier, including creating the vendor master record in the ERP and create accounts in other integrated systems (like e-invoicing networks).  The questions asked and required, as well as the response options presented, are fully customizable and can vary based on any combination of supplier characteristics and responses to prior questions (whether entered by the supplier, by the inviter, or defaulted).</t>
  </si>
  <si>
    <t>Automated phone messaging, texts, fax, snail mail, and automated calls with routing to humans upon connect.</t>
  </si>
  <si>
    <t xml:space="preserve">Our position is we will integrate with any system our clients ask us to. Full integration for the APEX SmartVM API to any external system. Full Supplier Registration Profile creation, menuing, SSO and data integration with Basware. Today, the Ariba integration is loose (links and icons), however, we are working on tighter API integration. In active discussions with other providers. </t>
  </si>
  <si>
    <t>The Supplier Discovery module allows suppliers to pre-register (invited or on their own). The required data is highly configurable--from a few fields to a full on-boarding profile. The buyer may choose to push these suppliers through a pre-qualification process that can be simple or as complex as full on-boarding.  Or the buyer may choose to simply store the record for later review. Once pre-approved, suppliers can be pushed into the standard Supplier Registration process, which fully vets the supplier.</t>
  </si>
  <si>
    <t xml:space="preserve">Highly flexible. Any field value--whether defaulted, prepopulated from the SmartVM database, entered by the inviter, entered by the supplier, appended based on real-time enrichment from external sources-- and any outcome from real-time validation and any outcome from a prior step in the workflow process can trigger a change in fields presented, field responses presented, fields required, documents required, external links provided, external APIs triggered, workflow routing, and systems updated. </t>
  </si>
  <si>
    <t>Highly configurable. Individuals can delegate approvals control. System Admin controls delegation of other authority.  Automated escalation is incorporated, as well.</t>
  </si>
  <si>
    <t xml:space="preserve">All of this is captured, as needed by the buyer. </t>
  </si>
  <si>
    <t>This is the primary differentiated product in the APEX Portal. It is what we do best.</t>
  </si>
  <si>
    <t>Suppliers gain full visibility to their invoices and payment status. The APEX Portal Supplier Registration Module provides the primary point of control over supplier's authorized bank accounts. Changes entered by the supplier are automatically validated against the banking system (including bank account ownership validation for the US) to reduce risk. Once validations are passed and buyers approve (optional), the ERP is updated, which controls the outbound payment's destination.  Transfers are not supported.</t>
  </si>
  <si>
    <t xml:space="preserve">We are directly integrated with 650+ global government, regulatory and authoritative 3rd-party data sources and lists, including a D&amp;B data provider. Our Secure Open Adapter, combined with embedded Robotics capability, make it easy for us to integrate new data sources as needed. In addition, the system is directly integrated with APEX Analytix's proprietary SmartVM database of "golden records" for 20M+ suppliers to the Global 2000, our FirstStrike Fraud Detect solution which proactively monitors for patterns that indicate fraud or business risk, and the proprietary Overpayment Risk scores. </t>
  </si>
  <si>
    <t>Yes. Insurance and other certificates can be required based on any field value. Expiration dates are captured. Automated reminders are sent to the supplier and appropriate buyer contacts prior to expiration and escalation messages after. Our integration of IBM Watson Visual Recognition (coming early 2019) verifies the appropriate document has been loaded.</t>
  </si>
  <si>
    <t>Catalogs not currently supported.</t>
  </si>
  <si>
    <t>Scoring is fully customizable. However, this module is in its early stages, with v2 requirements undergoing definition with key clients as we speak.</t>
  </si>
  <si>
    <t xml:space="preserve">I wouldn't call what we provide, true supplier collaboration. Documents can be shared, approved, digitally signed, etc. </t>
  </si>
  <si>
    <t>The system supports direct integration with third-party help desk systems, like Freshdesk.</t>
  </si>
  <si>
    <t>Real-time collaboration via whiteboards is not currently supported</t>
  </si>
  <si>
    <t>APEX Analytix, LLC</t>
  </si>
  <si>
    <t>APEX Analytix Corporate Headquarters
1501 Highwoods Blvd., Suite 200
Greensboro, NC 27410
Phone: 336-272-4669
Fax: 336-387-1770
APEX Analytix United Kingdom Office 
Exchange House 494 Midsummer Boulevard                   
Central Milton, Keynes  MK9 2EA 
Phone: 011-44-190-830-6035 
Fax: 44-1908-255-700
APEX Analytix Retail Data Service Center 
300 Satellite Blvd., NW 
Suwanee, GA 30024 
Phone: 678-318-2670
APEX Analytix - Bentonville Audit Center
1803 SW Regional Airport Blvd; Suite 17
Bentonville, AR  72712
APEX Analytix Hong Kong Office
Suite 2701-3, 27/F AXA Tower, Landmark East
100 Ming Street, Kwun Tong
Kowloon, Hong Kong
九龍觀塘巧明街100號安盛金融大樓27樓2701‐03室</t>
  </si>
  <si>
    <t xml:space="preserve">As a private company, APEX Analytix does not openly disclose its full and audited financial information during the RFP process. However, we do recognize that financial health is an important consideration for partner selection and are happy to provide key information for your initial reference:
30-year history as an organization
15 consecutive years of unqualified audit reports from Grant Thornton
10% revenue growth in the most recently-completed fiscal year
27% average profitability over the last 5 years
Substantial revenue backlog from subscription services
Extensive credit facility with no borrowings utilized
Significant liquidity reserves
Backed by private equity investor with over $1 bil. under management
HIPAA, Privacy Shield, and GDPR compliant
SOC I and SOC II reports for applicable solutions
Active Board of Directors for sound governance
Comprehensive insurance coverages for risk mitigation
We would welcome the opportunity to share additional aspects of our operational health and would be happy to schedule a call with our Controller as helpful. 
</t>
  </si>
  <si>
    <t>www.apexanalytix.com</t>
  </si>
  <si>
    <t>800.284.4522</t>
  </si>
  <si>
    <t>APEX Analytix works with over 250 of the Global 1000 who have a global presence and we work with their suppliers in virtually every country in the world.
As a company, APEX Analytix has presence on all continents with offices in the US in Greensboro, NC; in the UK in Milton Keynes; and in Hong Kong, in Kow Lun.</t>
  </si>
  <si>
    <t>Our customers are in very diverse industries - The top industries we serve are Retail, Manufacturing, Pharmaceuticals, Transportation/Logistics, Food &amp; Beverage.</t>
  </si>
  <si>
    <t xml:space="preserve">APEX Analytix, LLC is the global operating company for APEX Analytix Holding Company, Inc., a corporation jointly owned by Carousel Capital, a private equity firm based in Charlotte, NC and our executive officers. </t>
  </si>
  <si>
    <t>The APEX Portal is different from supplier networks. It provides suppliers a hub for everything in the buyer's S2S/P2P ecosystem, regardless of platform, system or ERP. Given what we consider the "network myth"-the idea that suppliers can manage all of their clients and all of their clients' varied requirements from a single network account--our clients have told us it is more important to support the supplier's interactions with client's multiple systems from a single hub.</t>
  </si>
  <si>
    <t>The system supports multiple supplier users per account. One or more supplier users can be designated as user admins. The supplier user admin has full control of which users have access to the account and which roles are assigned to each user.</t>
  </si>
  <si>
    <t>To be discussed.</t>
  </si>
  <si>
    <t>Because the APEX Portal Registration Module provides a touchless vendor master management process for the buyer, the supplier has full view of their profile (except for client-confidential scores and alerts) and can update their profiles within the portal.  If the supplier sees an error or anything  changes in their company, they can simply update the record in the portal. Changes go through an automated validation process and, depending on the buyer's business rules, may be rejected automatically, may be routed for approval, or may be updated in the ERP (or other P2P system) automatically.</t>
  </si>
  <si>
    <t>The Supplier Risk and Peformance Management Module supports configurable surveys, data imports, and integrated 3rd-party data feeds. Suppliers can upload forms, attachments, spreadsheets, and, depending on document type, data can be consumed by the portal to calculate scores. The degree of supplier collaboration around the scorecard structure will be controlled by the buyer.</t>
  </si>
  <si>
    <t>Not supported at this time.</t>
  </si>
  <si>
    <t>Yes.  The Document Exchange Module, Simple E-invoicing Module, Secure Open Adapter for "industrial strength" P2P automation (along with our partnerships with Basware and other providers), and Supplier Registration Modules support all of this.</t>
  </si>
  <si>
    <t xml:space="preserve">Three of the five key requirements that drove the design of the APEX Portal include the word "Configurable." From the outset, the solution was made configurable to address client's varied and changing systems and policies, configurable to address varied and changing global banking rules, and configurable to address varied and changing tax and regulatory requirements. A fourth key requirement was that the portal address 100% of suppliers. This meant that the portal is highly configurable to meet the on-boarding and vendor maintenance requirements of every supplier type, regardless of region, language, industry, or ERP. Every field displayed, the response options provided, the validations and enrichments performed, workfow routing required, and ERP updated can vary based on any value entered or derived, or the outcome of any validation or workflow action. The options are unlimited. 
While each of our clients operates their own, white-labeled, APEX Portal instance; every client shares a single code base. If new capabilities are introduced for one client, the code is shared and can be turned on by any other client (although new code is often defaulted off so current clients can control the introduction of the new features). </t>
  </si>
  <si>
    <t>Tier 2 Supplier Diversity data can be captured on the supplier profile and exported for reporting, today, however, a fully-formed tier-2 capture and reporting capability will be supported in the Supplier Risk and Peformance Management Module.</t>
  </si>
  <si>
    <t>1, today; moving to 4 or 5</t>
  </si>
  <si>
    <t>As stated above: The APEX Portal is highly configurable for the buyer. APEX and the client jointly configure the system during initial implementation. Clients, then, configure email routing, email templates, site labels (and their translations), supplier registration field and document upload requirements, drop-down lists, Help file contents (including attached process documentation, and links to other systems), field layouts, and business rules. In the Cash Management Module, buyers segment suppliers using any supplier field combination (including proprietary predictive analytics), create offers (fixed APR, variable APR based on LIBOR or company hurdle rates, funding source, effective dates), define multi-channel marketing programs, edit email templates, record automated voice messages, etc.  In the Supplier Statements Module, buyers configure supplier segments, statement upload schedules, email templates, upload templates, and field format validation rules.  In the Supplier Risk and Peformance Management Module, buyers configure segments, questionaires, scoring, and workflows.  
Post go-live, APEX continues to support the client with complex configuration--like multi-field-dependent logic to derive default payment terms. 
Supplier config is limited to user access.</t>
  </si>
  <si>
    <t>Supplier invitations, Supplier registration, supplier profile changes, automated vendor master cleansing and enrichment, dynamic discounting, supplier initiated discounts, digital supply chain financing, supplier risk and performance management, and document exchange all benefit from configurable workflows that can span the supplier, the buyer, and third-parties, as appropriate.
It is also common for our systems to integrate with the client's own workflow solution, particularly in the Simple E-invoicing Module and in the Help function which is commonly integrated with Freshdesk and other ticketing systems.</t>
  </si>
  <si>
    <t xml:space="preserve">Global currency validation, all countries. Global banking rules (ABA, SWIFT, IBAN, Indian IFSC). Global tax ID format validation (all countries). Direct integration with  global governments for tax ID/VAT ID validation (&gt;40 countries so far, and growing: US, EU countries, Switzerland, Malaysia, Australia, Canada, and others). 240+ country address books. 230+ Politically Exposed Persons lists. 78+ global watchlists. </t>
  </si>
  <si>
    <t>The ERP is the system of record, so APEX Analytix systems import the local and global currencies from the document in the ERP.</t>
  </si>
  <si>
    <t xml:space="preserve">The implementation of the apexportal™ is designed for global deployment and to be implemented in all countries in the world, by supporting over 20 languages and the ability to add additional languages, tax and other localization requirements.  The solution is available through supported browsers and mobile devices providing both suppliers and internal users the ability to connect from anywhere in the world.  
APEX Analytix has the unique ability to add more languages based on Client’s requirements. Standard languages are: Chinese (Simple), Chinese (Traditional), Danish, Dutch, English, Finnish, French, French (Canadian), German, Italian, Japanese, Korean, Norwegian, Portuguese (EMEA), Portuguese (LATAM), Russian, Spanish (EMEA), Spanish (LATAM), Swedish, Taiwanese, Thai, Danish Dutch, English , Finnish , French , German.
Our in-house staff speak 18+ languages, we also use an external translations service, as needed. However, the buyer has ultimate control over any translation, understanding there are unique business terms used in not only the P2P process, but also within companies and business groups.
</t>
  </si>
  <si>
    <t>The APEX Portal supplier communications engine, out of the box, supports email, automated phone messaging, fax, and text messaging to support supplier registration and any of our other modules. Reminder messages can be triggered automatically, as well as escalation messages. In addition, our supplier on-boarding staff can not only assist buyers in the configuration of these systems, but will directly contact high-potential suppliers to encourage their on-boarding (particularly in the dynamic discounting and supplier statement audit modules). One important note, suppliers do not have to be previously on-boarded to the portal to participate in dynamic discounting. In fact, they can fully participate without ever logging into the portal.
Three other important facts to consider: 1) the portal and all messaging is branded with the buyer's logo, 2) the supplier is not required to enter into any agreements with APEX Analytix, and 3) there are no supplier fees. So, no barriers to adoption.</t>
  </si>
  <si>
    <t>APEX Analytix SmartVM API vendor master cleansing, enriching and monitoring service can help you mitigate risks and eliminate costly vendor master redundancies. We not only clean your vendor master file from top to bottom, but also help you keep it in pristine condition. We leverage open standards and advanced analytics to validate, scrub and append information and send changes to you for review and ERP system update. You will reduce your duplicate payment exposure, improve the accuracy of your spend analytics, reduce fraud and risks, support working capital optimization and cash management strategies and make better-informed business decisions.</t>
  </si>
  <si>
    <t>This is our strongest module, and very strongly differentiated from the rest of the market. Nearly every one of our clients has Ariba, Coupa, Tradeshift, Direct Commerce, Tungsten, or some other provider in place for P2P automation. They choose ours because it is markedly better.</t>
  </si>
  <si>
    <t>We lead the implementation projects, in cooperation with the clients, but we do not provide in-house project management resources. Our buyers typically provide their own project leaders or hire contractors.</t>
  </si>
  <si>
    <t>Danny Thompson, SVP – Market &amp; Product Strategy, Office: +1-336-663-2269, dthompson@apexanalytix.com</t>
  </si>
  <si>
    <t>Trusted Supplier Data (validation, enrichment and continuous monitoring); 
Supplier Portal Software (SIM, invoice &amp; payment tracking, dynamic discounting, supplier risk and performance management); 
P2P Controls, Audit and Analytics software; 
AP Recovery Audit</t>
  </si>
  <si>
    <t>APEX Portal Supplier Portal Software 
- Supplier Discovery
- Supplier Registration
- Supplier Inquiry (invoice and payment tracking)
- Simple E-invoicing (for the long tail)
- Cash Discount Management (dynamic discounting, supplier initated discounts, and supply chain financing for the long tail)
- Supplier Statement Audit
- Supplier Risk and Performance Management (v1 2018; v2 2019)
- Document Exchange (2018; Simple Contract Management, image recognition, configurable data capture, workflow, notifications)</t>
  </si>
  <si>
    <t>Our position is we will integrate with any application that is part of a buyer's P2P ecosystem. We have integrated with ERPs (SAP, Oracle, Peoplesoft, Deltek/Maconomy, and Custom ERPs); workflow and imaging systems (OpenText and others); ancillary systems (for example, Verizon's compliance monitoring system and Disney's custom invoice upload solution); third party system (Verisys for healtchare compliance, FreshDesk for online help desk, Early Warning for bank account ownership); the SmartVM API for supplier information validtion, enrichment and continuous monitoring; our own FirstStrike Fraud Detect system for composite risk profile scoring and monitoring; and our own AP recovery audit service system.</t>
  </si>
  <si>
    <t>33M invoices annually (Our solution is not, primarily, a transaction processing solution.)</t>
  </si>
  <si>
    <t>20M+ Suppliers to the Global 2000 in our SmartVM database of golden supplier records with AR contacts, validated, enriched, and scored for accuracy and age.</t>
  </si>
  <si>
    <t>160% annual growth</t>
  </si>
  <si>
    <t>Touchless Supplier Information Management for 100% of your suppliers, 100% of your supplier policies, and 100% of your systems, globally, to ensure compliance and drive strategic initiatives.</t>
  </si>
  <si>
    <t>Conditional workflows present reviewers with profiles that require attention. Reviewers can exchange messages with suppliers to investigate issues and define a remediation action plan, including deadlines. The system actively engages the supplier throughout with messages, alerts, and escalation workflows.</t>
  </si>
  <si>
    <t xml:space="preserve">The Supplier Risk and Performance Management(SRPM) Module is scheduled for launch in H2 2018, with V2 in 2019. </t>
  </si>
  <si>
    <t>The SRPM Module supports bi-directional messaging, remediation and update worklows, archiving, and full logging of messaging and updates over time.</t>
  </si>
  <si>
    <t xml:space="preserve">The SRPM Module includes remediation/mitigation management, including deadlines and reminders. </t>
  </si>
  <si>
    <t>Additional documents, certifications, or attestations; remediation action plans; buyer-side compensating controls documentation; buyer-side override.</t>
  </si>
  <si>
    <t xml:space="preserve">The SRPM module provides configurable scoring based on a variety of inputs--from supplier and buyer surveys to data feeds from any external system (ERPs, other internal or 3rd-party systems), including the many data sources integrated with the SmartVM API.
</t>
  </si>
  <si>
    <t>Yes.</t>
  </si>
  <si>
    <t>Unlimited.</t>
  </si>
  <si>
    <t xml:space="preserve">Unlimited. The apexportal Secure Open Adapter is designed specifically to enable real-time or batch integration to any external system.  Out-of-the-box, the system connects to 650+ government, regulatory, and authoritative 3rd-party data sources. (See attached graphic.)
</t>
  </si>
  <si>
    <t>The SRPM module includes extensive built-in KPIs based on invoice and payment transactions captured in the Supplier Inquiry Module and our FirstStrike Reporting and Analytics  and FirstStrike Fraud Detect solutions, as well as ur SmartVM database and API. Scorecards  tap these sources in real time. Other data sources can be integrated to update scorecards on any schedule.</t>
  </si>
  <si>
    <t>Not currently supported</t>
  </si>
  <si>
    <t>The SRPM Module is directly integrated with the SmartVM API, which is directly integrated to 650+ government, regulatory and authoritative 34d-party databases, including our own. It enables proactive continuous monitoring.</t>
  </si>
  <si>
    <t>Yes. Any frequency, including real-time.</t>
  </si>
  <si>
    <t>The system monitors from financial, fraud, data security, geopolitical and performance risk.</t>
  </si>
  <si>
    <t>External data sources, data trends, evaluations of risk factors, questionnaires and transactional data are all included.</t>
  </si>
  <si>
    <t>Yes. Initially, manual; but can be automated.</t>
  </si>
  <si>
    <t>Today, the trend monitoring is directly related to 1) invoice amount patterns and 2) changes in risk fact patterns over time. However, the system is highly configurable, so advanced algorithms are possible.</t>
  </si>
  <si>
    <t>External sources provide this capability, e.g., IBM Watson &amp;DNB</t>
  </si>
  <si>
    <t>Not currently supported.</t>
  </si>
  <si>
    <t>The foundation of the system is embedded data analytics; however, the solution is not intended to be a full-function Tableau-like reporting tool.</t>
  </si>
  <si>
    <t>Scorecard templates are available for many areas: Peformance, Financial Risk, Fraud Risk, Compliance Risk, Conflct Minerals, Data Security, Operational Efficiency</t>
  </si>
  <si>
    <t>Built-in, based on our years of providing operational reporting in FirstStrike.</t>
  </si>
  <si>
    <t>Yes. The Document Exchange Module allows bidirectional exchange of documents, with built-in Simple Contract Management, image recognition, configurable data capture and format validation, automated workflow, expiry &amp; exception notification.</t>
  </si>
  <si>
    <t>Some of our global customers are: Walt Disney Company, JP Morgan Chase, Northwestern Medicine, WPP Group USA, Inc., Verizon Communications Inc., LLC, American Eagle Outfitters, UPS, FedEx Corporation, Independence Blue Cross.</t>
  </si>
  <si>
    <t>The APEX Portal application is written in C# and javascript with a modern MVC architecture and multiple web services.  For the backend data we use entity framework with LINQ queries and some SQL procedures.</t>
  </si>
  <si>
    <t>We privately host our applications on the APEX Portal servers.  Clients may select a shared environment or a private environment.  Please see attached integration diagrams for detail.</t>
  </si>
  <si>
    <t>Google Vision</t>
  </si>
  <si>
    <t>IBM Watson</t>
  </si>
  <si>
    <t>Buyers have full control of field names, drop-down values, and fine-tuning of translations (currently 20+ languages supported).</t>
  </si>
  <si>
    <t>We integrate with our clients via API.</t>
  </si>
  <si>
    <t xml:space="preserve">Buyers use a single instance of the APEX Portal to support all of their ERPs and other P2P systems. Suppliers get a single portal profile/account to manage all of their vendor master data across all of the buyer's regions and ERPs the supplier does business with. The APEX Portal takes care of distributing data, typically based on region and business group, but can use any field to do so. It tracks the disparate vendor IDs, and provides a single account from which the supplier can view invoices, take dynamic discounts, complete questionnaires, upload statements and other documents, view POs, submit invoices, etc. </t>
  </si>
  <si>
    <t>Security can be configured by company code, country, or any other consistently-available field.</t>
  </si>
  <si>
    <t>Please see the answer in cell C12.</t>
  </si>
  <si>
    <t>APEX Analytix respectfully requests that you inform us when you are ready to reach out to our references, so we can provide you with their contact details and provide the reference with an advance notice so they are ready for your call.</t>
  </si>
  <si>
    <t xml:space="preserve">We provide the following out of the box risk reports and also support scoring from our proprietary algorithms and reporting via API from our software for Fraud Risk (First Strike Commercial)
Audit Report
Shows any changes made to the supplier record.
Supplier Modification Requests
Displays the user who approved the record after there has been a modification.
Custom Report
Runs custom reports that have been created through Microsoft Report Builder and then uploaded to the portal.
</t>
  </si>
  <si>
    <t>We provide a large number of available documents including auto populated W9s, we also regularly update documents such as 1099, W8, and CA590 along with client specific requested documents.  We also have the ability to capture and store certifications related to Diversity Certification Types (as provided by the SBA), Small Business Types and categories related to ethnicity and minority status.  The APEX Portal may also validate certifications.  Please see attached document with a list of validations we currently capture along with validations for our Roadmap (Validations Denied Parties Government Watch List).</t>
  </si>
  <si>
    <t xml:space="preserve">Supplier Portal software that provides a hub to the buyer’s entire P2P ecosystem for 100% built around best-in-class, touchless supplier information management. </t>
  </si>
  <si>
    <t xml:space="preserve">None. But our fraud scoring takes into account invoice trends. And SRPM reporting design is underway.
</t>
  </si>
  <si>
    <t>We do not support big data currently however our data architecture is scalable.  Currently every client has their own database and at least one client utilizes a separate network, dedicated servers, etc.</t>
  </si>
  <si>
    <t xml:space="preserve">We do not have total user counts because we do not restrict the number of users on the buyer side. Instead, access for most buyers is controlled by Single Sign-On and access restrictions defined in their Active Directories. </t>
  </si>
  <si>
    <t>253 Fortune 500 Clients; 27 live on APEX Portal Software.</t>
  </si>
  <si>
    <t>More information may be needed to accurately respond to this question. By default, the apexportal interfaces with any buyer system via our Secure Open Adapter.</t>
  </si>
  <si>
    <t>We are investigating the use of blockchain for contract management, PO/invoice processing, early payment processing (DD &amp; SCF), and other areas. Our advisory board is very interested in exploiting this technology, but are not yet ready to commit to a distributed ledger until more is known.</t>
  </si>
  <si>
    <t>1. The application is web enabled and compatible with mobile browsers. 
2. Approvals are email-enabled and compatible with mobile mail apps.
3. We have partnered with one large client to create a true mobile app, in the initial scoping phase.</t>
  </si>
  <si>
    <t>This capability is extensive. The APEX Portal has the ability to require, test, and validate any data element. Exceptions are either reported in real time to the user to prevent submission of non-compliant data or repored to approvers through automated workflows.  In addition, continuous monitoring can test any field and either notify appropriate users, auto-correct the data, or workflow exceptions to suppliers or buyer users.</t>
  </si>
  <si>
    <t>The APEX Portal captures SIC &amp; NAICS, as well as any client-specific industry codes.  These values can be entered by the inviter, the supplier, or populated by our SmartVM.api, which taps our own database of 20M+ suppliers or any of our 650+ integrated data sources. As stated above, questions, response options, validations, and approval routing can all vary based on this data.</t>
  </si>
  <si>
    <t>Industry-specific field requirements, form requirements, response options, approval routing, etc., are fully supported by the system.  Where industry code is not already available, the SmartVM API can pull industry or other critical information from over 650 global government, regulatory and authoritative data sources (including a D&amp;B, NAICS, and SIC) data provider, as well as our proprietary SmartVM database of "golden records" for 20M+ suppliers (with contacts) to the Global 2000.  Industry codes are taken into account in our predictive analytics around payment terms, cash discount likelihood, and fraud &amp; business risk.  In addition, configurable business rules are being used to dirve industry-specific treatment of suppliers, for example, health-care suppliers into to FACIS-compliance verification, minority/diversity status is being verified against the US Small Business Administration, government contractors are being verified against the US SAMS database, etc.</t>
  </si>
  <si>
    <t>The apexportal provides the unified golden record for all of a buyer's suppliers across all of its ERPs and S2S/P2P systems. All invoices and payments across those systems are consolidated in the portal, as well.</t>
  </si>
  <si>
    <t>The apexportal allows unlimited questions, attached forms, and attachment requirements in the Registration Module.  The Supplier Risk and Performance (SRPM) Management Module allows fully-customizable forms, form construction, scoring rules, workflow, remediation timelines, and expiration/recertification requirements.</t>
  </si>
  <si>
    <t>The apexportal tracks change history of forms and attachments and can store multiple versions (with dates) of any document attached to the supplier profile--like contracts, tax documents, insurance certificates, etc.</t>
  </si>
  <si>
    <t xml:space="preserve">100%. Whenever you need to find a new supplier, simply search the Supplier Discovery database. Searches can include prospective suppliers, current suppliers, and the 20M+ suppliers in APEX Analytix’s SmartVM™ database. Prospective suppliers who would like to do business with you complete a simple online form that you can customize—from a few questions to a complete supplier profile, you decide.  Contents can vary by any supplier characteristic, like industry, size or country.  These profiles can be routed for review as they come in or simply stored for future needs. Once you’ve identified a supplier you would like to do business with, click a button to invite the supplier to fully register.
Likewise, the system supports the interface of new supplier requests/registration invitations from any external system (e.g., Ariba Discovery). 
</t>
  </si>
  <si>
    <t>The solution supports the full supplier life cycle, including creation and on-going maintenance of the vendor master record in one or more ERPs. The profile is workflowed for review and approval and, once approved, the vendor record is created in the ERP according to the client's business rules. If the client wants certain suppliers to be integrated or pushed to other P2P systems, like eProcurement or e-Invoicing networks, the portal will support this (even competitor solutions).</t>
  </si>
  <si>
    <t xml:space="preserve">Configurable field format testing in Excel. Document recognition using IBM Watson or Google Vision. </t>
  </si>
  <si>
    <t>Our Document Exchange Module allows documents or any type to be exchanged. Use cases include contracts, 1099, even POs and invoices. Key features:
Simple Contract Management
Image recognition
Configurable data format testing and capture (like UPS does with Statements Module)
Workflow notifications
Expiry notices 
Acknowledgements
Electronic signatures</t>
  </si>
  <si>
    <t xml:space="preserve">One of the key differentiators of our solution is the SmartVM database, which contains golden records for 20M+ suppliers to the Global 2000, with contacts and scored for accuracy and age. These records are updated and improved through a combination of robotics, machine learning, and IBM Watson as well as direct engagement by APEX Analytix expert staff as part of our normal course of business (recovering overpayments, preventing overpayments and fraud, and onboarding suppliers). The system is directly integrated with 650+ government, regulatory, and authoritative third-party data sources, for validation and enrightment, as well. These technologies are combined in a SmartVM API that provides an up-front, automated vendor master cleanse and enrichment, can be used in supplier sourcing, prepopulates supplier profiles with the pre-validated and enriched golden record, and enables continuous monitoring for changes initiated by suppliers, uncovered in our normal business process, or found in our external data sources. Updates can be applied to the supplier record automatically or routed to the supplier or buyer for validation, first. The buyer configures supplier segments, fields to be monitored, validations and enrichment to be performed, business rules around what conditions warrant an update, and what approvals may be required.
Our F1000 clients tell us this is superior to a standard network model because contacts, bank accounts, appropriate addresses, and other values, not to mention the associated business rules, naturally vary by client and sub-client relationship. </t>
  </si>
  <si>
    <t>We do not license by users. We have over 3.0M active suppliers on the Buyer APEX Portals</t>
  </si>
  <si>
    <r>
      <t>The APEX Portal is integrated with 650+ global government, regulatory and authoritative third-party data sources.  And the list is continuously growing based on client requirements. We leverage a combination of proprietary, purchased, subscribed and public data through direct integration, APIs and robotics.  Sources: APEX Analytix’s proprietary SmartVM database of scrubbed, enriched, and scored vendor records 
240+ Country Address Lists
230+ Polit</t>
    </r>
    <r>
      <rPr>
        <sz val="12"/>
        <color theme="1"/>
        <rFont val="Calibri"/>
        <family val="2"/>
        <scheme val="minor"/>
      </rPr>
      <t>ically Exposed Persons
78 Prohibited Watchlists 
56 Country Tax ID/VAT ID lists (US, 23 countries in the EU VAT area, Switzerland; other countries)
54 Secretary of State sites
Global banking systems (ABA, SWIFT, IBAN, IFSC)
Bank account ownership (US)
A leading Industry Code and company information database
A leading corporate linkage database (optional)
US Small Business Administration
US Government SAMS Database</t>
    </r>
  </si>
  <si>
    <r>
      <t>Each buyer's has their own instance of the apexportal software, branded and configured according to their own business rules. The software is hosted on the apexcloud (private cloud). The majority are housed on a shared cloud, however, a dedicated cloud is supported and is in place for one large financial institution. For clients with a presence in the EU that require the data to be processed and stored in the EU, we have 3rd-party supported EU data center; and we will support data centers in any country as needed. We would, in theory, support a fully on-prem installat</t>
    </r>
    <r>
      <rPr>
        <sz val="12"/>
        <color theme="1"/>
        <rFont val="Calibri"/>
        <family val="2"/>
        <scheme val="minor"/>
      </rPr>
      <t xml:space="preserve">ion, however that has never been required by a client, once their IT organizations review our data security and capabilities.
We use Citrix Netscaler both as a proxy and to load balance between two different servers hosting IIS 10.  These web servers each host copies of the application and various web services.  SQL Server 2017 is used for our databases.
The application is a thin client with all of the business logic built into web service calls.  The services are decomposed into logical blocks of functionality however they are normalized by their parent functionality (ex. Vendor Registration, ETL, etc.).  Currently we only use web services based on WSDL/SOAP and RESTful HTTP.
All customers are deployed on premise. Solution can be deployed in private cloud  at an extra cost.
</t>
    </r>
  </si>
  <si>
    <t>Estimated 160%</t>
  </si>
  <si>
    <t>don't believe this is a "win business" capability that is sought after … buyers care about capability, not back end</t>
  </si>
  <si>
    <t>believe the out of the box schema support generates to winning business compared to peers</t>
  </si>
  <si>
    <t>more details needed for 3</t>
  </si>
  <si>
    <t>how does this go beyond standard MDM support?</t>
  </si>
  <si>
    <t>more details and deep demo please</t>
  </si>
  <si>
    <t>how does this go beyond standard BiC solutions?</t>
  </si>
  <si>
    <t xml:space="preserve">this is baseline … </t>
  </si>
  <si>
    <t xml:space="preserve">please provide more details on meta data management, support for queries, etc. </t>
  </si>
  <si>
    <t xml:space="preserve">need more details on classification rate, extent of integration, etc. </t>
  </si>
  <si>
    <t xml:space="preserve">due to automated messaging and fax … 5 will require a lot of convincing … </t>
  </si>
  <si>
    <t>baseline for BiC these days (except for discovery platform / network, but this question is not about that)</t>
  </si>
  <si>
    <t>again, baseline for BiC these days … more details and deep demo required for a higher score</t>
  </si>
  <si>
    <t>discuss in the demo</t>
  </si>
  <si>
    <t>score is on internal capability … please provide more details</t>
  </si>
  <si>
    <t>out-of-the-box integration to almos everything the customer needs sells :-)</t>
  </si>
  <si>
    <t>internal capabilities only … more details in demo</t>
  </si>
  <si>
    <t>:-(</t>
  </si>
  <si>
    <t xml:space="preserve">this has nothing to do with profiles, but issues that require resolving - poor quality, bad shipments, etc. </t>
  </si>
  <si>
    <t>Scored 0 because detail is not sufficient and confusing.</t>
  </si>
  <si>
    <t>"</t>
  </si>
  <si>
    <t>more details for more than 2</t>
  </si>
  <si>
    <t>describe "unlimited"</t>
  </si>
  <si>
    <t>capabilities must be for *ALL* scorecards, not just invoice and payment transaction scorecards</t>
  </si>
  <si>
    <t>Please review notes in purple before demo.  All initial scores based on description and understanding conveyed.  Should that understanding change as a result of the demo, scores will change.</t>
  </si>
  <si>
    <t>more details, especially re trends and other relevant factors</t>
  </si>
  <si>
    <t xml:space="preserve">we're asking for specific support for CAD/CAM systems … </t>
  </si>
  <si>
    <t>define evaluations - is it all financial/performance/sustainability/audit numerical rankings, are events included, specific industry profiles, etc?</t>
  </si>
  <si>
    <t>How are geopoligical and fraud risk monitored?</t>
  </si>
  <si>
    <t>how deep?</t>
  </si>
  <si>
    <t>what is the extent of native support?</t>
  </si>
  <si>
    <t>Tableau is 3 :-)</t>
  </si>
  <si>
    <t xml:space="preserve">Microsoft Report Builder … ugh … </t>
  </si>
  <si>
    <t>demo in detail</t>
  </si>
  <si>
    <t>more detial and demo please to explain this "hub"</t>
  </si>
  <si>
    <t xml:space="preserve">to be discussed </t>
  </si>
  <si>
    <t xml:space="preserve">can the private environent be on-site, behind a firewall </t>
  </si>
  <si>
    <t>sounds good … be sure to demo … (remember, all scores are provisional)</t>
  </si>
  <si>
    <t>in the beginning of your journey</t>
  </si>
  <si>
    <t xml:space="preserve">can only score what is implemented </t>
  </si>
  <si>
    <t>"compatible" doesn't mean "useable", but the email is a good capability :-)</t>
  </si>
  <si>
    <t>how is it integrated and used, native support?</t>
  </si>
  <si>
    <t>the use case(s)?</t>
  </si>
  <si>
    <t>all text in the application?  Can suppliers personalize?  Can they choose their language?</t>
  </si>
  <si>
    <t>deep demo for more than 3</t>
  </si>
  <si>
    <t>some key elements not described, some unexpected elements described … we can discuss</t>
  </si>
  <si>
    <t>demo ease of use and "awe" factor … and then explain whyt he buyer cares … for more than 4</t>
  </si>
  <si>
    <t>these questions do NOT relate to the platform, but to your services; more detail on services please</t>
  </si>
  <si>
    <t xml:space="preserve">only describes cleansing, not management … </t>
  </si>
  <si>
    <t>no description of services</t>
  </si>
  <si>
    <t>not offered</t>
  </si>
  <si>
    <t>YOUR INITIAL SCORES</t>
  </si>
  <si>
    <t>BEST FROM Q2</t>
  </si>
  <si>
    <t>SEE THE INCONSISTENCY?</t>
  </si>
  <si>
    <t>this could be a 3.5 to 4, demo in depth; actually a 5, analyst believes the customization ability actually wins business due to deep customization capability as well as deep platform capability</t>
  </si>
  <si>
    <t>this is about templates for data capture, not certifications / audits and validations thereon - that's a different question; demo focussed heavily on banking details and business registry and insurance and certification collection and form building capability, not template library</t>
  </si>
  <si>
    <t>baseline … except for banking and tax and registry, which goes deeper across the globe than competition</t>
  </si>
  <si>
    <t>if the user can define fields that control the workflow, not just value, higher score can be considered; too much is easy to do by APEX, harder to do by user in config</t>
  </si>
  <si>
    <t>not just approvals control, task control, etc. ; need to see back office and user definition / delegation for higher than 2</t>
  </si>
  <si>
    <t>based on info above, believe 4 … 5 will take convincing … the depth of suppler information that can be collected is a "win business" condition</t>
  </si>
  <si>
    <t>yes, financial data and validation goes beyond most S2P systems</t>
  </si>
  <si>
    <t xml:space="preserve">not about how many types, about how powerful it is </t>
  </si>
  <si>
    <t>how deep is the configuration - formula support, multi-level, etc? - formula capability was not demod</t>
  </si>
  <si>
    <t>… but how much is continuous … and how regular is continuous</t>
  </si>
  <si>
    <t>does the API follow a standard? Not discussed in demo</t>
  </si>
  <si>
    <t>demo ease of use and "awe" factor for more than 4; completeness factor wins business</t>
  </si>
  <si>
    <t>deep filtering &amp; reporting</t>
  </si>
  <si>
    <t>very deep capability for creation and maintenance of multiple, custom, industry formats</t>
  </si>
  <si>
    <t>c# code for complex formulas; for any drop down or field or matrix</t>
  </si>
  <si>
    <t xml:space="preserve">daily feed pulling and monitoring and data element with push update capability if key values change … </t>
  </si>
  <si>
    <t>as per 5.7, but UNSPSC and H(T)S was not demoed to the extent of SIC/NAICS and requires deeper capability</t>
  </si>
  <si>
    <t>extremely limited actually as anything not invoice related is through notes and email … 2 is generous</t>
  </si>
  <si>
    <t>discounting trends and recommendations in particular</t>
  </si>
  <si>
    <t>some clients on premise and well established methodology for keeping them up to date</t>
  </si>
  <si>
    <t>pretty standard SOAP / REST APIs, only SAP goes above and byond</t>
  </si>
  <si>
    <t>limited to pushing invoice tickets to externl system</t>
  </si>
  <si>
    <t>limited to note based collaboration</t>
  </si>
  <si>
    <t>limited alerts</t>
  </si>
  <si>
    <t>limited to resolutions of external ticketing systems</t>
  </si>
  <si>
    <t>need more details (waiting on) for higher score</t>
  </si>
  <si>
    <t>integration with Google Vision</t>
  </si>
  <si>
    <t xml:space="preserve">better than average … </t>
  </si>
  <si>
    <t>IBM Watson, Google Vision, UI Path … but it seems best is in their fraud detection / recovery portal, not SXM</t>
  </si>
  <si>
    <t>not sure it's a win business, but only a few other platforms get to this level</t>
  </si>
  <si>
    <t>not convinced</t>
  </si>
  <si>
    <t>presentation only on discount program management … discussion only on onboarding support … need more doc and examples (next time around) for higher than intended market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</si>
</sst>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43">
    <font>
      <sz val="12"/>
      <color theme="1"/>
      <name val="Calibri"/>
      <family val="2"/>
      <scheme val="minor"/>
    </font>
    <font>
      <sz val="12"/>
      <color theme="1"/>
      <name val="Calibri"/>
      <family val="2"/>
      <scheme val="minor"/>
    </font>
    <font>
      <b/>
      <sz val="12"/>
      <color theme="1"/>
      <name val="Calibri"/>
      <family val="2"/>
      <scheme val="minor"/>
    </font>
    <font>
      <b/>
      <sz val="12"/>
      <color rgb="FF000000"/>
      <name val="Calibri"/>
      <family val="2"/>
    </font>
    <font>
      <sz val="12"/>
      <color rgb="FF000000"/>
      <name val="Calibri"/>
      <family val="2"/>
    </font>
    <font>
      <b/>
      <i/>
      <sz val="12"/>
      <color rgb="FF000000"/>
      <name val="Calibri"/>
      <family val="2"/>
    </font>
    <font>
      <b/>
      <sz val="16"/>
      <color rgb="FF000000"/>
      <name val="Calibri"/>
      <family val="2"/>
    </font>
    <font>
      <b/>
      <sz val="16"/>
      <color theme="1"/>
      <name val="Calibri"/>
      <family val="2"/>
      <scheme val="minor"/>
    </font>
    <font>
      <b/>
      <sz val="12"/>
      <color rgb="FF000000"/>
      <name val="Calibri"/>
      <family val="2"/>
      <scheme val="minor"/>
    </font>
    <font>
      <b/>
      <sz val="14"/>
      <color theme="1"/>
      <name val="Calibri"/>
      <family val="2"/>
      <scheme val="minor"/>
    </font>
    <font>
      <sz val="16"/>
      <color theme="1"/>
      <name val="Calibri"/>
      <family val="2"/>
      <scheme val="minor"/>
    </font>
    <font>
      <b/>
      <sz val="11"/>
      <color theme="1"/>
      <name val="Calibri"/>
      <family val="2"/>
      <scheme val="minor"/>
    </font>
    <font>
      <b/>
      <sz val="18"/>
      <color theme="1"/>
      <name val="Calibri"/>
      <family val="2"/>
      <scheme val="minor"/>
    </font>
    <font>
      <b/>
      <sz val="14"/>
      <color rgb="FF000000"/>
      <name val="Calibri (Body)_x0000_"/>
    </font>
    <font>
      <b/>
      <sz val="14"/>
      <color rgb="FF000000"/>
      <name val="Calibri"/>
      <family val="2"/>
      <scheme val="minor"/>
    </font>
    <font>
      <b/>
      <sz val="10"/>
      <color rgb="FF000000"/>
      <name val="Calibri"/>
      <family val="2"/>
      <scheme val="minor"/>
    </font>
    <font>
      <sz val="14"/>
      <color theme="1"/>
      <name val="Calibri"/>
      <family val="2"/>
      <scheme val="minor"/>
    </font>
    <font>
      <sz val="11"/>
      <color rgb="FF000000"/>
      <name val="Calibri"/>
      <family val="2"/>
      <scheme val="minor"/>
    </font>
    <font>
      <sz val="11"/>
      <color theme="1"/>
      <name val="Calibri"/>
      <family val="2"/>
      <scheme val="minor"/>
    </font>
    <font>
      <b/>
      <sz val="14"/>
      <color theme="1"/>
      <name val="Calibri"/>
      <family val="2"/>
    </font>
    <font>
      <b/>
      <sz val="14"/>
      <color theme="1"/>
      <name val="Calibri (Body)_x0000_"/>
    </font>
    <font>
      <sz val="14"/>
      <color theme="1"/>
      <name val="Calibri (Body)_x0000_"/>
    </font>
    <font>
      <b/>
      <sz val="11"/>
      <color rgb="FF000000"/>
      <name val="Calibri"/>
      <family val="2"/>
    </font>
    <font>
      <b/>
      <sz val="14"/>
      <color rgb="FF000000"/>
      <name val="Calibri"/>
      <family val="2"/>
    </font>
    <font>
      <sz val="11"/>
      <color theme="1"/>
      <name val="Calibri (Body)_x0000_"/>
    </font>
    <font>
      <sz val="14"/>
      <color rgb="FF000000"/>
      <name val="Arial"/>
      <family val="2"/>
    </font>
    <font>
      <sz val="14"/>
      <name val="Calibri"/>
      <family val="2"/>
    </font>
    <font>
      <u/>
      <sz val="11"/>
      <color rgb="FF0070C0"/>
      <name val="Calibri (Body)_x0000_"/>
    </font>
    <font>
      <sz val="12"/>
      <name val="Calibri"/>
      <family val="2"/>
    </font>
    <font>
      <sz val="11"/>
      <color theme="1"/>
      <name val="Calibri"/>
      <family val="2"/>
    </font>
    <font>
      <sz val="12"/>
      <color theme="1"/>
      <name val="Calibri"/>
      <family val="2"/>
    </font>
    <font>
      <sz val="10"/>
      <color rgb="FF000000"/>
      <name val="Calibri"/>
      <family val="2"/>
    </font>
    <font>
      <b/>
      <sz val="12"/>
      <color theme="1"/>
      <name val="Calibri"/>
      <family val="2"/>
    </font>
    <font>
      <sz val="11"/>
      <color rgb="FF000000"/>
      <name val="Calibri"/>
      <family val="2"/>
    </font>
    <font>
      <i/>
      <sz val="11"/>
      <color rgb="FF000000"/>
      <name val="Calibri"/>
      <family val="2"/>
    </font>
    <font>
      <i/>
      <sz val="11"/>
      <name val="Calibri"/>
      <family val="2"/>
    </font>
    <font>
      <sz val="11"/>
      <color rgb="FF000000"/>
      <name val="Arial"/>
      <family val="2"/>
    </font>
    <font>
      <strike/>
      <sz val="12"/>
      <color rgb="FF000000"/>
      <name val="Calibri"/>
      <family val="2"/>
    </font>
    <font>
      <u/>
      <sz val="12"/>
      <color theme="10"/>
      <name val="Calibri"/>
      <family val="2"/>
      <scheme val="minor"/>
    </font>
    <font>
      <sz val="10"/>
      <name val="Arial"/>
      <family val="2"/>
    </font>
    <font>
      <sz val="12"/>
      <color rgb="FF7030A0"/>
      <name val="Calibri"/>
      <family val="2"/>
      <scheme val="minor"/>
    </font>
    <font>
      <b/>
      <sz val="16"/>
      <color rgb="FFFF0000"/>
      <name val="Calibri"/>
      <family val="2"/>
      <scheme val="minor"/>
    </font>
    <font>
      <b/>
      <sz val="12"/>
      <color rgb="FF7030A0"/>
      <name val="Calibri"/>
      <family val="2"/>
      <scheme val="minor"/>
    </font>
  </fonts>
  <fills count="28">
    <fill>
      <patternFill patternType="none"/>
    </fill>
    <fill>
      <patternFill patternType="gray125"/>
    </fill>
    <fill>
      <patternFill patternType="solid">
        <fgColor rgb="FFFFFF00"/>
        <bgColor indexed="64"/>
      </patternFill>
    </fill>
    <fill>
      <patternFill patternType="solid">
        <fgColor theme="8" tint="0.79998168889431442"/>
        <bgColor indexed="64"/>
      </patternFill>
    </fill>
    <fill>
      <patternFill patternType="solid">
        <fgColor theme="8" tint="0.79998168889431442"/>
        <bgColor rgb="FFB6DDE8"/>
      </patternFill>
    </fill>
    <fill>
      <patternFill patternType="solid">
        <fgColor rgb="FF92D050"/>
        <bgColor rgb="FF92D050"/>
      </patternFill>
    </fill>
    <fill>
      <patternFill patternType="solid">
        <fgColor theme="8" tint="0.79998168889431442"/>
        <bgColor rgb="FFFFFFFF"/>
      </patternFill>
    </fill>
    <fill>
      <patternFill patternType="solid">
        <fgColor rgb="FF92D050"/>
        <bgColor rgb="FF000000"/>
      </patternFill>
    </fill>
    <fill>
      <patternFill patternType="solid">
        <fgColor rgb="FF00B050"/>
        <bgColor rgb="FF000000"/>
      </patternFill>
    </fill>
    <fill>
      <patternFill patternType="solid">
        <fgColor rgb="FF00B0F0"/>
        <bgColor rgb="FF000000"/>
      </patternFill>
    </fill>
    <fill>
      <patternFill patternType="solid">
        <fgColor theme="9"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00B0F0"/>
        <bgColor indexed="64"/>
      </patternFill>
    </fill>
    <fill>
      <patternFill patternType="solid">
        <fgColor rgb="FF92D050"/>
        <bgColor indexed="64"/>
      </patternFill>
    </fill>
    <fill>
      <patternFill patternType="solid">
        <fgColor theme="4" tint="0.79998168889431442"/>
        <bgColor rgb="FF92D050"/>
      </patternFill>
    </fill>
    <fill>
      <patternFill patternType="solid">
        <fgColor rgb="FFFFC000"/>
        <bgColor rgb="FF92D050"/>
      </patternFill>
    </fill>
    <fill>
      <patternFill patternType="solid">
        <fgColor theme="9" tint="0.79998168889431442"/>
        <bgColor indexed="64"/>
      </patternFill>
    </fill>
    <fill>
      <patternFill patternType="solid">
        <fgColor theme="5" tint="0.59999389629810485"/>
        <bgColor indexed="64"/>
      </patternFill>
    </fill>
    <fill>
      <patternFill patternType="solid">
        <fgColor rgb="FFFFC000"/>
        <bgColor indexed="64"/>
      </patternFill>
    </fill>
    <fill>
      <patternFill patternType="solid">
        <fgColor rgb="FFFFFF99"/>
        <bgColor indexed="64"/>
      </patternFill>
    </fill>
    <fill>
      <patternFill patternType="solid">
        <fgColor rgb="FFFFFF00"/>
        <bgColor rgb="FF92D050"/>
      </patternFill>
    </fill>
    <fill>
      <patternFill patternType="solid">
        <fgColor rgb="FFFFFF99"/>
        <bgColor rgb="FFFFE599"/>
      </patternFill>
    </fill>
    <fill>
      <patternFill patternType="solid">
        <fgColor rgb="FFFFD966"/>
        <bgColor rgb="FFFFD966"/>
      </patternFill>
    </fill>
    <fill>
      <patternFill patternType="solid">
        <fgColor rgb="FFA4C2F4"/>
        <bgColor rgb="FFA4C2F4"/>
      </patternFill>
    </fill>
    <fill>
      <patternFill patternType="solid">
        <fgColor rgb="FFB6D7A8"/>
        <bgColor rgb="FFB6D7A8"/>
      </patternFill>
    </fill>
    <fill>
      <patternFill patternType="solid">
        <fgColor rgb="FFD5A6BD"/>
        <bgColor rgb="FFD5A6BD"/>
      </patternFill>
    </fill>
    <fill>
      <patternFill patternType="solid">
        <fgColor rgb="FFFFC000"/>
        <bgColor rgb="FF000000"/>
      </patternFill>
    </fill>
  </fills>
  <borders count="22">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style="thin">
        <color indexed="64"/>
      </top>
      <bottom/>
      <diagonal/>
    </border>
    <border>
      <left/>
      <right/>
      <top style="thin">
        <color indexed="64"/>
      </top>
      <bottom/>
      <diagonal/>
    </border>
    <border>
      <left/>
      <right style="medium">
        <color indexed="64"/>
      </right>
      <top style="thin">
        <color indexed="64"/>
      </top>
      <bottom/>
      <diagonal/>
    </border>
    <border>
      <left style="medium">
        <color indexed="64"/>
      </left>
      <right/>
      <top/>
      <bottom/>
      <diagonal/>
    </border>
    <border>
      <left/>
      <right style="medium">
        <color indexed="64"/>
      </right>
      <top/>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rgb="FF000000"/>
      </left>
      <right/>
      <top style="thin">
        <color rgb="FF000000"/>
      </top>
      <bottom/>
      <diagonal/>
    </border>
    <border>
      <left style="thin">
        <color indexed="64"/>
      </left>
      <right/>
      <top style="thin">
        <color indexed="64"/>
      </top>
      <bottom style="thin">
        <color indexed="64"/>
      </bottom>
      <diagonal/>
    </border>
    <border>
      <left style="thin">
        <color rgb="FF000000"/>
      </left>
      <right style="thin">
        <color rgb="FF000000"/>
      </right>
      <top style="thin">
        <color rgb="FF000000"/>
      </top>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s>
  <cellStyleXfs count="2">
    <xf numFmtId="0" fontId="0" fillId="0" borderId="0"/>
    <xf numFmtId="0" fontId="38" fillId="0" borderId="0" applyNumberFormat="0" applyFill="0" applyBorder="0" applyAlignment="0" applyProtection="0"/>
  </cellStyleXfs>
  <cellXfs count="238">
    <xf numFmtId="0" fontId="0" fillId="0" borderId="0" xfId="0"/>
    <xf numFmtId="0" fontId="2" fillId="0" borderId="1" xfId="0" applyFont="1" applyBorder="1" applyAlignment="1">
      <alignment vertical="center"/>
    </xf>
    <xf numFmtId="0" fontId="0" fillId="0" borderId="0" xfId="0" applyAlignment="1">
      <alignment vertical="center"/>
    </xf>
    <xf numFmtId="0" fontId="2" fillId="2" borderId="1" xfId="0" applyFont="1" applyFill="1" applyBorder="1" applyAlignment="1">
      <alignment vertical="center"/>
    </xf>
    <xf numFmtId="0" fontId="2" fillId="0" borderId="1" xfId="0" applyFont="1" applyBorder="1" applyAlignment="1">
      <alignment vertical="center" wrapText="1"/>
    </xf>
    <xf numFmtId="0" fontId="0" fillId="3" borderId="2" xfId="0" applyFill="1" applyBorder="1" applyAlignment="1">
      <alignment horizontal="center" vertical="center"/>
    </xf>
    <xf numFmtId="0" fontId="0" fillId="3" borderId="3" xfId="0" applyFill="1" applyBorder="1" applyAlignment="1">
      <alignment horizontal="center" vertical="center"/>
    </xf>
    <xf numFmtId="0" fontId="0" fillId="3" borderId="4" xfId="0" applyFill="1"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0"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3" fillId="4" borderId="1" xfId="0" applyFont="1" applyFill="1" applyBorder="1" applyAlignment="1">
      <alignment vertical="center"/>
    </xf>
    <xf numFmtId="0" fontId="3" fillId="4" borderId="1" xfId="0" applyFont="1" applyFill="1" applyBorder="1" applyAlignment="1">
      <alignment horizontal="center" vertical="center"/>
    </xf>
    <xf numFmtId="0" fontId="4" fillId="0" borderId="1" xfId="0" applyFont="1" applyBorder="1" applyAlignment="1">
      <alignment vertical="center"/>
    </xf>
    <xf numFmtId="0" fontId="0" fillId="0" borderId="1" xfId="0" applyBorder="1" applyAlignment="1">
      <alignment vertical="center" wrapText="1"/>
    </xf>
    <xf numFmtId="0" fontId="0" fillId="0" borderId="0" xfId="0" applyFont="1" applyAlignment="1">
      <alignment vertical="center"/>
    </xf>
    <xf numFmtId="0" fontId="5" fillId="0" borderId="1" xfId="0" applyFont="1" applyBorder="1" applyAlignment="1">
      <alignment vertical="center" wrapText="1"/>
    </xf>
    <xf numFmtId="0" fontId="0" fillId="0" borderId="0" xfId="0" applyAlignment="1" applyProtection="1">
      <alignment vertical="center" wrapText="1"/>
    </xf>
    <xf numFmtId="0" fontId="6" fillId="5" borderId="0" xfId="0" applyFont="1" applyFill="1" applyBorder="1" applyAlignment="1" applyProtection="1">
      <alignment horizontal="center" vertical="center" wrapText="1"/>
    </xf>
    <xf numFmtId="0" fontId="4" fillId="0" borderId="1" xfId="0" applyFont="1" applyBorder="1" applyAlignment="1" applyProtection="1">
      <alignment vertical="center" wrapText="1"/>
    </xf>
    <xf numFmtId="0" fontId="4" fillId="3" borderId="1" xfId="0" applyFont="1" applyFill="1" applyBorder="1" applyAlignment="1" applyProtection="1">
      <alignment horizontal="left" vertical="center" wrapText="1"/>
      <protection locked="0"/>
    </xf>
    <xf numFmtId="0" fontId="0" fillId="0" borderId="0" xfId="0" applyBorder="1" applyAlignment="1" applyProtection="1">
      <alignment vertical="center" wrapText="1"/>
    </xf>
    <xf numFmtId="0" fontId="4" fillId="6" borderId="1" xfId="0" applyFont="1" applyFill="1" applyBorder="1" applyAlignment="1" applyProtection="1">
      <alignment horizontal="left" vertical="center" wrapText="1"/>
      <protection locked="0"/>
    </xf>
    <xf numFmtId="0" fontId="2" fillId="0" borderId="1" xfId="0" applyFont="1" applyBorder="1" applyAlignment="1" applyProtection="1">
      <alignment vertical="center" wrapText="1"/>
    </xf>
    <xf numFmtId="0" fontId="0" fillId="0" borderId="0" xfId="0" applyFont="1" applyAlignment="1" applyProtection="1">
      <alignment vertical="center" wrapText="1"/>
    </xf>
    <xf numFmtId="0" fontId="0" fillId="0" borderId="0" xfId="0" applyAlignment="1" applyProtection="1">
      <alignment vertical="center" wrapText="1"/>
      <protection locked="0"/>
    </xf>
    <xf numFmtId="0" fontId="0" fillId="0" borderId="0" xfId="0" applyAlignment="1">
      <alignment horizontal="center" vertical="center" wrapText="1"/>
    </xf>
    <xf numFmtId="0" fontId="0" fillId="0" borderId="0" xfId="0" applyAlignment="1">
      <alignment vertical="center" wrapText="1"/>
    </xf>
    <xf numFmtId="0" fontId="0" fillId="0" borderId="0" xfId="0" applyFont="1" applyAlignment="1">
      <alignment vertical="center" wrapText="1"/>
    </xf>
    <xf numFmtId="0" fontId="9" fillId="0" borderId="1" xfId="0" applyFont="1" applyBorder="1" applyAlignment="1" applyProtection="1">
      <alignment vertical="center" wrapText="1"/>
    </xf>
    <xf numFmtId="0" fontId="2" fillId="2" borderId="1" xfId="0" applyFont="1" applyFill="1" applyBorder="1" applyAlignment="1">
      <alignment horizontal="center" vertical="center" wrapText="1"/>
    </xf>
    <xf numFmtId="0" fontId="9" fillId="2" borderId="1" xfId="0" applyFont="1" applyFill="1" applyBorder="1" applyAlignment="1">
      <alignment horizontal="center" vertical="center" wrapText="1"/>
    </xf>
    <xf numFmtId="0" fontId="0" fillId="0" borderId="1" xfId="0" applyFont="1" applyBorder="1" applyAlignment="1" applyProtection="1">
      <alignment horizontal="left" vertical="center" wrapText="1"/>
    </xf>
    <xf numFmtId="0" fontId="0" fillId="3" borderId="1" xfId="0" applyFont="1" applyFill="1" applyBorder="1" applyAlignment="1" applyProtection="1">
      <alignment horizontal="center" vertical="center" wrapText="1"/>
      <protection locked="0"/>
    </xf>
    <xf numFmtId="0" fontId="9" fillId="2" borderId="1" xfId="0" applyFont="1" applyFill="1" applyBorder="1" applyAlignment="1" applyProtection="1">
      <alignment horizontal="center" vertical="center" wrapText="1"/>
      <protection locked="0"/>
    </xf>
    <xf numFmtId="0" fontId="2" fillId="14" borderId="1" xfId="0" applyFont="1" applyFill="1" applyBorder="1" applyAlignment="1">
      <alignment horizontal="center" vertical="center" wrapText="1"/>
    </xf>
    <xf numFmtId="0" fontId="2" fillId="14" borderId="1" xfId="0" applyFont="1" applyFill="1" applyBorder="1" applyAlignment="1" applyProtection="1">
      <alignment horizontal="center" vertical="center" wrapText="1"/>
      <protection locked="0"/>
    </xf>
    <xf numFmtId="0" fontId="0" fillId="0" borderId="0" xfId="0" applyFont="1" applyAlignment="1">
      <alignment horizontal="center" vertical="center" wrapText="1"/>
    </xf>
    <xf numFmtId="0" fontId="13" fillId="5" borderId="1" xfId="0" applyFont="1" applyFill="1" applyBorder="1" applyAlignment="1">
      <alignment horizontal="center" vertical="center" wrapText="1"/>
    </xf>
    <xf numFmtId="0" fontId="13" fillId="15" borderId="1" xfId="0" applyFont="1" applyFill="1" applyBorder="1" applyAlignment="1" applyProtection="1">
      <alignment horizontal="center" vertical="center" wrapText="1"/>
      <protection locked="0"/>
    </xf>
    <xf numFmtId="0" fontId="13" fillId="16" borderId="1" xfId="0" applyFont="1" applyFill="1" applyBorder="1" applyAlignment="1" applyProtection="1">
      <alignment horizontal="center" vertical="center" wrapText="1"/>
      <protection locked="0"/>
    </xf>
    <xf numFmtId="0" fontId="0" fillId="0" borderId="1" xfId="0" applyBorder="1" applyAlignment="1">
      <alignment horizontal="center" vertical="center" wrapText="1"/>
    </xf>
    <xf numFmtId="0" fontId="0" fillId="3" borderId="1" xfId="0" applyFill="1" applyBorder="1" applyAlignment="1" applyProtection="1">
      <alignment horizontal="left" vertical="center" wrapText="1"/>
      <protection locked="0"/>
    </xf>
    <xf numFmtId="0" fontId="0" fillId="3" borderId="1" xfId="0" applyFill="1" applyBorder="1" applyAlignment="1" applyProtection="1">
      <alignment vertical="center" wrapText="1"/>
      <protection locked="0"/>
    </xf>
    <xf numFmtId="0" fontId="0" fillId="17" borderId="1" xfId="0" applyFill="1" applyBorder="1" applyAlignment="1">
      <alignment horizontal="center" vertical="center" wrapText="1"/>
    </xf>
    <xf numFmtId="0" fontId="18" fillId="0" borderId="0" xfId="0" applyFont="1" applyAlignment="1">
      <alignment vertical="center" wrapText="1"/>
    </xf>
    <xf numFmtId="0" fontId="18" fillId="0" borderId="1" xfId="0" applyFont="1" applyBorder="1" applyAlignment="1">
      <alignment vertical="center" wrapText="1"/>
    </xf>
    <xf numFmtId="0" fontId="0" fillId="0" borderId="1" xfId="0" applyFont="1" applyBorder="1" applyAlignment="1">
      <alignment vertical="center" wrapText="1"/>
    </xf>
    <xf numFmtId="164" fontId="0" fillId="0" borderId="1" xfId="0" applyNumberFormat="1" applyBorder="1" applyAlignment="1">
      <alignment horizontal="center" vertical="center" wrapText="1"/>
    </xf>
    <xf numFmtId="0" fontId="0" fillId="0" borderId="0" xfId="0" applyAlignment="1" applyProtection="1">
      <alignment horizontal="center" vertical="center" wrapText="1"/>
      <protection locked="0"/>
    </xf>
    <xf numFmtId="0" fontId="0" fillId="3" borderId="1" xfId="0" applyFill="1" applyBorder="1" applyAlignment="1" applyProtection="1">
      <alignment horizontal="center" vertical="center" wrapText="1"/>
      <protection locked="0"/>
    </xf>
    <xf numFmtId="0" fontId="9" fillId="2" borderId="1" xfId="0" applyFont="1" applyFill="1" applyBorder="1" applyAlignment="1" applyProtection="1">
      <alignment horizontal="left" vertical="center" wrapText="1"/>
      <protection locked="0"/>
    </xf>
    <xf numFmtId="0" fontId="0" fillId="0" borderId="0" xfId="0" applyAlignment="1" applyProtection="1">
      <alignment horizontal="center" vertical="center" wrapText="1"/>
    </xf>
    <xf numFmtId="0" fontId="7" fillId="2" borderId="1" xfId="0" applyFont="1" applyFill="1" applyBorder="1" applyAlignment="1" applyProtection="1">
      <alignment horizontal="left" vertical="center" wrapText="1"/>
    </xf>
    <xf numFmtId="0" fontId="0" fillId="0" borderId="0" xfId="0" applyFont="1" applyAlignment="1" applyProtection="1">
      <alignment horizontal="center" vertical="center" wrapText="1"/>
    </xf>
    <xf numFmtId="0" fontId="0" fillId="0" borderId="0" xfId="0" applyFill="1" applyAlignment="1" applyProtection="1">
      <alignment horizontal="center" vertical="center" wrapText="1"/>
    </xf>
    <xf numFmtId="0" fontId="0" fillId="0" borderId="0" xfId="0" applyAlignment="1" applyProtection="1">
      <alignment horizontal="left" vertical="center" wrapText="1"/>
    </xf>
    <xf numFmtId="0" fontId="2" fillId="2" borderId="1" xfId="0" applyFont="1" applyFill="1" applyBorder="1" applyAlignment="1" applyProtection="1">
      <alignment horizontal="center" vertical="center" wrapText="1"/>
    </xf>
    <xf numFmtId="0" fontId="8" fillId="7" borderId="1" xfId="0" applyFont="1" applyFill="1" applyBorder="1" applyAlignment="1" applyProtection="1">
      <alignment horizontal="left" vertical="center" wrapText="1"/>
    </xf>
    <xf numFmtId="0" fontId="2" fillId="8" borderId="0" xfId="0" applyFont="1" applyFill="1" applyBorder="1" applyAlignment="1" applyProtection="1">
      <alignment horizontal="center" vertical="center" wrapText="1"/>
    </xf>
    <xf numFmtId="0" fontId="9" fillId="9" borderId="0" xfId="0" applyFont="1" applyFill="1" applyBorder="1" applyAlignment="1" applyProtection="1">
      <alignment horizontal="center" vertical="center" wrapText="1"/>
    </xf>
    <xf numFmtId="0" fontId="1" fillId="10" borderId="1" xfId="0" applyFont="1" applyFill="1" applyBorder="1" applyAlignment="1" applyProtection="1">
      <alignment horizontal="left" vertical="center" wrapText="1"/>
    </xf>
    <xf numFmtId="164" fontId="0" fillId="0" borderId="1" xfId="0" applyNumberFormat="1" applyBorder="1" applyAlignment="1" applyProtection="1">
      <alignment horizontal="center" vertical="center" wrapText="1"/>
    </xf>
    <xf numFmtId="164" fontId="0" fillId="0" borderId="1" xfId="0" applyNumberFormat="1" applyFont="1" applyBorder="1" applyAlignment="1" applyProtection="1">
      <alignment horizontal="center" vertical="center" wrapText="1"/>
    </xf>
    <xf numFmtId="0" fontId="0" fillId="11" borderId="1" xfId="0" applyFont="1" applyFill="1" applyBorder="1" applyAlignment="1" applyProtection="1">
      <alignment horizontal="left" vertical="center" wrapText="1"/>
    </xf>
    <xf numFmtId="0" fontId="1" fillId="11" borderId="1" xfId="0" applyFont="1" applyFill="1" applyBorder="1" applyAlignment="1" applyProtection="1">
      <alignment horizontal="left" vertical="center" wrapText="1"/>
    </xf>
    <xf numFmtId="0" fontId="1" fillId="12" borderId="1" xfId="0" applyFont="1" applyFill="1" applyBorder="1" applyAlignment="1" applyProtection="1">
      <alignment horizontal="left" vertical="center" wrapText="1"/>
    </xf>
    <xf numFmtId="0" fontId="11" fillId="13" borderId="1" xfId="0" applyFont="1" applyFill="1" applyBorder="1" applyAlignment="1" applyProtection="1">
      <alignment horizontal="right" vertical="center" wrapText="1"/>
    </xf>
    <xf numFmtId="164" fontId="2" fillId="13" borderId="0" xfId="0" applyNumberFormat="1" applyFont="1" applyFill="1" applyBorder="1" applyAlignment="1" applyProtection="1">
      <alignment horizontal="center" vertical="center" wrapText="1"/>
    </xf>
    <xf numFmtId="0" fontId="0" fillId="0" borderId="0" xfId="0" applyProtection="1"/>
    <xf numFmtId="0" fontId="0" fillId="3" borderId="1" xfId="0" applyFont="1" applyFill="1" applyBorder="1" applyAlignment="1" applyProtection="1">
      <alignment horizontal="center" vertical="center" wrapText="1"/>
    </xf>
    <xf numFmtId="0" fontId="9" fillId="2" borderId="1" xfId="0" applyFont="1" applyFill="1" applyBorder="1" applyAlignment="1" applyProtection="1">
      <alignment horizontal="left" vertical="center" wrapText="1"/>
    </xf>
    <xf numFmtId="0" fontId="2" fillId="14" borderId="1" xfId="0" applyFont="1" applyFill="1" applyBorder="1" applyAlignment="1" applyProtection="1">
      <alignment horizontal="center" vertical="center" wrapText="1"/>
    </xf>
    <xf numFmtId="0" fontId="12" fillId="10" borderId="1" xfId="0" applyFont="1" applyFill="1" applyBorder="1" applyAlignment="1" applyProtection="1">
      <alignment horizontal="center" vertical="center" wrapText="1"/>
    </xf>
    <xf numFmtId="0" fontId="13" fillId="5" borderId="1" xfId="0" applyFont="1" applyFill="1" applyBorder="1" applyAlignment="1" applyProtection="1">
      <alignment horizontal="center" vertical="center" wrapText="1"/>
    </xf>
    <xf numFmtId="0" fontId="13" fillId="15" borderId="1" xfId="0" applyFont="1" applyFill="1" applyBorder="1" applyAlignment="1" applyProtection="1">
      <alignment horizontal="center" vertical="center" wrapText="1"/>
    </xf>
    <xf numFmtId="0" fontId="15" fillId="15" borderId="1" xfId="0" applyFont="1" applyFill="1" applyBorder="1" applyAlignment="1" applyProtection="1">
      <alignment horizontal="center" vertical="center" wrapText="1"/>
    </xf>
    <xf numFmtId="0" fontId="13" fillId="16" borderId="1" xfId="0" applyFont="1" applyFill="1" applyBorder="1" applyAlignment="1" applyProtection="1">
      <alignment horizontal="center" vertical="center" wrapText="1"/>
    </xf>
    <xf numFmtId="0" fontId="16" fillId="0" borderId="0" xfId="0" applyFont="1" applyAlignment="1" applyProtection="1">
      <alignment vertical="center" wrapText="1"/>
    </xf>
    <xf numFmtId="0" fontId="0" fillId="0" borderId="15" xfId="0" applyBorder="1" applyAlignment="1" applyProtection="1">
      <alignment vertical="center" wrapText="1"/>
    </xf>
    <xf numFmtId="0" fontId="0" fillId="3" borderId="15" xfId="0" applyFill="1" applyBorder="1" applyAlignment="1" applyProtection="1">
      <alignment horizontal="center" vertical="center" wrapText="1"/>
    </xf>
    <xf numFmtId="0" fontId="0" fillId="3" borderId="15" xfId="0" applyFill="1" applyBorder="1" applyAlignment="1" applyProtection="1">
      <alignment vertical="center" wrapText="1"/>
    </xf>
    <xf numFmtId="0" fontId="0" fillId="0" borderId="15" xfId="0" applyFill="1" applyBorder="1" applyAlignment="1" applyProtection="1">
      <alignment horizontal="center" vertical="center" wrapText="1"/>
    </xf>
    <xf numFmtId="0" fontId="0" fillId="0" borderId="15" xfId="0" applyFill="1" applyBorder="1" applyAlignment="1" applyProtection="1">
      <alignment horizontal="left" vertical="center" wrapText="1"/>
    </xf>
    <xf numFmtId="0" fontId="0" fillId="3" borderId="15" xfId="0" applyFill="1" applyBorder="1" applyAlignment="1" applyProtection="1">
      <alignment horizontal="left" vertical="center" wrapText="1"/>
    </xf>
    <xf numFmtId="0" fontId="0" fillId="0" borderId="1" xfId="0" applyBorder="1" applyAlignment="1" applyProtection="1">
      <alignment vertical="center" wrapText="1"/>
    </xf>
    <xf numFmtId="0" fontId="0" fillId="3" borderId="1" xfId="0" applyFill="1" applyBorder="1" applyAlignment="1" applyProtection="1">
      <alignment horizontal="center" vertical="center" wrapText="1"/>
    </xf>
    <xf numFmtId="0" fontId="0" fillId="3" borderId="1" xfId="0" applyFill="1" applyBorder="1" applyAlignment="1" applyProtection="1">
      <alignment vertical="center" wrapText="1"/>
    </xf>
    <xf numFmtId="0" fontId="0" fillId="0" borderId="1" xfId="0" applyFill="1" applyBorder="1" applyAlignment="1" applyProtection="1">
      <alignment horizontal="center" vertical="center" wrapText="1"/>
    </xf>
    <xf numFmtId="0" fontId="0" fillId="0" borderId="1" xfId="0" applyFill="1" applyBorder="1" applyAlignment="1" applyProtection="1">
      <alignment horizontal="left" vertical="center" wrapText="1"/>
    </xf>
    <xf numFmtId="0" fontId="0" fillId="3" borderId="1" xfId="0" applyFill="1" applyBorder="1" applyAlignment="1" applyProtection="1">
      <alignment horizontal="left" vertical="center" wrapText="1"/>
    </xf>
    <xf numFmtId="0" fontId="0" fillId="0" borderId="0" xfId="0" applyFill="1" applyAlignment="1" applyProtection="1">
      <alignment horizontal="left" vertical="center" wrapText="1"/>
    </xf>
    <xf numFmtId="0" fontId="12" fillId="11" borderId="1" xfId="0" applyFont="1" applyFill="1" applyBorder="1" applyAlignment="1" applyProtection="1">
      <alignment horizontal="center" vertical="center" wrapText="1"/>
    </xf>
    <xf numFmtId="0" fontId="0" fillId="18" borderId="1" xfId="0" applyFill="1" applyBorder="1" applyAlignment="1" applyProtection="1">
      <alignment vertical="center" wrapText="1"/>
    </xf>
    <xf numFmtId="0" fontId="12" fillId="12" borderId="1" xfId="0" applyFont="1" applyFill="1" applyBorder="1" applyAlignment="1" applyProtection="1">
      <alignment horizontal="center" vertical="center" wrapText="1"/>
    </xf>
    <xf numFmtId="0" fontId="2" fillId="0" borderId="0" xfId="0" applyFont="1" applyFill="1" applyAlignment="1" applyProtection="1">
      <alignment horizontal="center" vertical="center" wrapText="1"/>
    </xf>
    <xf numFmtId="0" fontId="8" fillId="7" borderId="0" xfId="0" applyFont="1" applyFill="1" applyBorder="1" applyAlignment="1">
      <alignment horizontal="left" vertical="center" wrapText="1"/>
    </xf>
    <xf numFmtId="0" fontId="19" fillId="8" borderId="0" xfId="0" applyFont="1" applyFill="1" applyBorder="1" applyAlignment="1">
      <alignment horizontal="center" vertical="center" wrapText="1"/>
    </xf>
    <xf numFmtId="0" fontId="19" fillId="9" borderId="0" xfId="0" applyFont="1" applyFill="1" applyBorder="1" applyAlignment="1">
      <alignment horizontal="center" vertical="center" wrapText="1"/>
    </xf>
    <xf numFmtId="0" fontId="0" fillId="0" borderId="0" xfId="0" applyProtection="1">
      <protection locked="0"/>
    </xf>
    <xf numFmtId="0" fontId="13" fillId="15" borderId="15" xfId="0" applyFont="1" applyFill="1" applyBorder="1" applyAlignment="1" applyProtection="1">
      <alignment horizontal="center" vertical="center" wrapText="1"/>
      <protection locked="0"/>
    </xf>
    <xf numFmtId="0" fontId="15" fillId="15" borderId="1" xfId="0" applyFont="1" applyFill="1" applyBorder="1" applyAlignment="1" applyProtection="1">
      <alignment vertical="center" wrapText="1"/>
      <protection locked="0"/>
    </xf>
    <xf numFmtId="0" fontId="13" fillId="5" borderId="15" xfId="0" applyFont="1" applyFill="1" applyBorder="1" applyAlignment="1">
      <alignment horizontal="center" vertical="center" wrapText="1"/>
    </xf>
    <xf numFmtId="0" fontId="0" fillId="0" borderId="1" xfId="0" applyBorder="1" applyAlignment="1" applyProtection="1">
      <alignment horizontal="center" vertical="center" wrapText="1"/>
      <protection locked="0"/>
    </xf>
    <xf numFmtId="0" fontId="9" fillId="2" borderId="1" xfId="0" applyFont="1" applyFill="1" applyBorder="1" applyAlignment="1" applyProtection="1">
      <alignment horizontal="center" vertical="center" wrapText="1"/>
    </xf>
    <xf numFmtId="0" fontId="8" fillId="7" borderId="0" xfId="0" applyFont="1" applyFill="1" applyBorder="1" applyAlignment="1" applyProtection="1">
      <alignment horizontal="left" vertical="center" wrapText="1"/>
    </xf>
    <xf numFmtId="0" fontId="19" fillId="8" borderId="0" xfId="0" applyFont="1" applyFill="1" applyBorder="1" applyAlignment="1" applyProtection="1">
      <alignment horizontal="center" vertical="center" wrapText="1"/>
    </xf>
    <xf numFmtId="0" fontId="19" fillId="9" borderId="0" xfId="0" applyFont="1" applyFill="1" applyBorder="1" applyAlignment="1" applyProtection="1">
      <alignment horizontal="center" vertical="center" wrapText="1"/>
    </xf>
    <xf numFmtId="0" fontId="0" fillId="0" borderId="0" xfId="0" applyAlignment="1" applyProtection="1">
      <alignment horizontal="left"/>
    </xf>
    <xf numFmtId="0" fontId="1" fillId="19" borderId="0" xfId="0" applyFont="1" applyFill="1" applyBorder="1" applyAlignment="1" applyProtection="1">
      <alignment horizontal="left" vertical="center" wrapText="1"/>
    </xf>
    <xf numFmtId="0" fontId="0" fillId="0" borderId="1" xfId="0" applyBorder="1" applyAlignment="1" applyProtection="1">
      <alignment horizontal="center" vertical="center" wrapText="1"/>
    </xf>
    <xf numFmtId="0" fontId="11" fillId="13" borderId="0" xfId="0" applyFont="1" applyFill="1" applyBorder="1" applyAlignment="1" applyProtection="1">
      <alignment horizontal="right" vertical="center" wrapText="1"/>
    </xf>
    <xf numFmtId="0" fontId="2" fillId="13" borderId="0" xfId="0" applyFont="1" applyFill="1" applyBorder="1" applyAlignment="1" applyProtection="1">
      <alignment horizontal="center" vertical="center" wrapText="1"/>
    </xf>
    <xf numFmtId="0" fontId="2" fillId="0" borderId="0" xfId="0" applyFont="1" applyAlignment="1" applyProtection="1">
      <alignment horizontal="center" vertical="center" wrapText="1"/>
    </xf>
    <xf numFmtId="0" fontId="20" fillId="2" borderId="1" xfId="0" applyFont="1" applyFill="1" applyBorder="1" applyAlignment="1" applyProtection="1">
      <alignment horizontal="center" vertical="center" wrapText="1"/>
    </xf>
    <xf numFmtId="0" fontId="13" fillId="15" borderId="15" xfId="0" applyFont="1" applyFill="1" applyBorder="1" applyAlignment="1" applyProtection="1">
      <alignment horizontal="center" vertical="center" wrapText="1"/>
    </xf>
    <xf numFmtId="0" fontId="15" fillId="15" borderId="1" xfId="0" applyFont="1" applyFill="1" applyBorder="1" applyAlignment="1" applyProtection="1">
      <alignment vertical="center" wrapText="1"/>
    </xf>
    <xf numFmtId="0" fontId="13" fillId="5" borderId="15" xfId="0" applyFont="1" applyFill="1" applyBorder="1" applyAlignment="1" applyProtection="1">
      <alignment horizontal="center" vertical="center" wrapText="1"/>
    </xf>
    <xf numFmtId="0" fontId="21" fillId="0" borderId="0" xfId="0" applyFont="1" applyAlignment="1" applyProtection="1">
      <alignment vertical="center" wrapText="1"/>
    </xf>
    <xf numFmtId="0" fontId="0" fillId="20" borderId="1" xfId="0" applyFill="1" applyBorder="1" applyAlignment="1" applyProtection="1">
      <alignment vertical="center" wrapText="1"/>
    </xf>
    <xf numFmtId="0" fontId="0" fillId="0" borderId="1" xfId="0" applyBorder="1" applyAlignment="1" applyProtection="1">
      <alignment horizontal="left" vertical="center" wrapText="1"/>
    </xf>
    <xf numFmtId="0" fontId="0" fillId="17" borderId="1" xfId="0" applyFill="1" applyBorder="1" applyAlignment="1" applyProtection="1">
      <alignment horizontal="center" vertical="center" wrapText="1"/>
    </xf>
    <xf numFmtId="0" fontId="0" fillId="0" borderId="0" xfId="0" applyAlignment="1" applyProtection="1">
      <alignment horizontal="center" vertical="center"/>
    </xf>
    <xf numFmtId="0" fontId="0" fillId="0" borderId="0" xfId="0" applyAlignment="1" applyProtection="1">
      <alignment vertical="center"/>
    </xf>
    <xf numFmtId="0" fontId="0" fillId="0" borderId="0" xfId="0" applyAlignment="1" applyProtection="1">
      <alignment horizontal="left" vertical="center"/>
    </xf>
    <xf numFmtId="0" fontId="2" fillId="0" borderId="0" xfId="0" applyFont="1" applyAlignment="1" applyProtection="1">
      <alignment vertical="center" wrapText="1"/>
    </xf>
    <xf numFmtId="0" fontId="2" fillId="20" borderId="1" xfId="0" applyFont="1" applyFill="1" applyBorder="1" applyAlignment="1" applyProtection="1">
      <alignment horizontal="center" vertical="center" wrapText="1"/>
    </xf>
    <xf numFmtId="0" fontId="22" fillId="0" borderId="1" xfId="0" applyFont="1" applyBorder="1" applyAlignment="1" applyProtection="1">
      <alignment vertical="center" wrapText="1"/>
    </xf>
    <xf numFmtId="0" fontId="0" fillId="0" borderId="0" xfId="0" applyBorder="1" applyAlignment="1" applyProtection="1">
      <alignment horizontal="center" vertical="center" wrapText="1"/>
    </xf>
    <xf numFmtId="0" fontId="0" fillId="0" borderId="0" xfId="0" applyBorder="1" applyAlignment="1" applyProtection="1">
      <alignment horizontal="left" vertical="center" wrapText="1"/>
    </xf>
    <xf numFmtId="0" fontId="3" fillId="0" borderId="1" xfId="0" applyFont="1" applyBorder="1" applyAlignment="1" applyProtection="1">
      <alignment vertical="center" wrapText="1"/>
    </xf>
    <xf numFmtId="0" fontId="17" fillId="0" borderId="1" xfId="0" applyFont="1" applyBorder="1" applyAlignment="1" applyProtection="1">
      <alignment vertical="center" wrapText="1"/>
    </xf>
    <xf numFmtId="0" fontId="0" fillId="0" borderId="0" xfId="0" applyAlignment="1" applyProtection="1">
      <alignment wrapText="1"/>
    </xf>
    <xf numFmtId="164" fontId="2" fillId="13" borderId="1" xfId="0" applyNumberFormat="1" applyFont="1" applyFill="1" applyBorder="1" applyAlignment="1">
      <alignment horizontal="center" vertical="center" wrapText="1"/>
    </xf>
    <xf numFmtId="0" fontId="16" fillId="0" borderId="1" xfId="0" applyFont="1" applyBorder="1" applyAlignment="1" applyProtection="1">
      <alignment horizontal="left" vertical="center" wrapText="1"/>
    </xf>
    <xf numFmtId="0" fontId="14" fillId="7" borderId="0" xfId="0" applyFont="1" applyFill="1" applyBorder="1" applyAlignment="1" applyProtection="1">
      <alignment horizontal="left" vertical="center" wrapText="1"/>
    </xf>
    <xf numFmtId="0" fontId="16" fillId="19" borderId="17" xfId="0" applyFont="1" applyFill="1" applyBorder="1" applyAlignment="1" applyProtection="1">
      <alignment horizontal="left" vertical="center" wrapText="1"/>
    </xf>
    <xf numFmtId="0" fontId="9" fillId="13" borderId="0" xfId="0" applyFont="1" applyFill="1" applyBorder="1" applyAlignment="1" applyProtection="1">
      <alignment horizontal="right" vertical="center" wrapText="1"/>
    </xf>
    <xf numFmtId="164" fontId="2" fillId="13" borderId="1" xfId="0" applyNumberFormat="1" applyFont="1" applyFill="1" applyBorder="1" applyAlignment="1" applyProtection="1">
      <alignment horizontal="center" vertical="center" wrapText="1"/>
    </xf>
    <xf numFmtId="0" fontId="2" fillId="14" borderId="13" xfId="0" applyFont="1" applyFill="1" applyBorder="1" applyAlignment="1" applyProtection="1">
      <alignment horizontal="center" vertical="center" wrapText="1"/>
    </xf>
    <xf numFmtId="0" fontId="23" fillId="21" borderId="16" xfId="0" applyFont="1" applyFill="1" applyBorder="1" applyAlignment="1" applyProtection="1">
      <alignment horizontal="left" vertical="center" wrapText="1"/>
    </xf>
    <xf numFmtId="0" fontId="23" fillId="5" borderId="17" xfId="0" applyFont="1" applyFill="1" applyBorder="1" applyAlignment="1" applyProtection="1">
      <alignment horizontal="center" vertical="center" wrapText="1"/>
    </xf>
    <xf numFmtId="0" fontId="16" fillId="0" borderId="1" xfId="0" applyFont="1" applyBorder="1" applyAlignment="1" applyProtection="1">
      <alignment vertical="center" wrapText="1"/>
    </xf>
    <xf numFmtId="0" fontId="24" fillId="0" borderId="1" xfId="0" applyFont="1" applyBorder="1" applyAlignment="1" applyProtection="1">
      <alignment vertical="center" wrapText="1"/>
    </xf>
    <xf numFmtId="0" fontId="24" fillId="0" borderId="0" xfId="0" applyFont="1" applyAlignment="1" applyProtection="1">
      <alignment vertical="center" wrapText="1"/>
    </xf>
    <xf numFmtId="0" fontId="23" fillId="21" borderId="18" xfId="0" applyFont="1" applyFill="1" applyBorder="1" applyAlignment="1" applyProtection="1">
      <alignment horizontal="left" vertical="center" wrapText="1"/>
    </xf>
    <xf numFmtId="0" fontId="23" fillId="0" borderId="1" xfId="0" applyFont="1" applyBorder="1" applyAlignment="1" applyProtection="1">
      <alignment vertical="center" wrapText="1"/>
    </xf>
    <xf numFmtId="0" fontId="25" fillId="0" borderId="1" xfId="0" applyFont="1" applyBorder="1" applyAlignment="1" applyProtection="1">
      <alignment vertical="center" wrapText="1"/>
    </xf>
    <xf numFmtId="0" fontId="24" fillId="0" borderId="13" xfId="0" applyFont="1" applyBorder="1" applyAlignment="1" applyProtection="1">
      <alignment vertical="center" wrapText="1"/>
    </xf>
    <xf numFmtId="0" fontId="16" fillId="0" borderId="17" xfId="0" applyFont="1" applyBorder="1" applyAlignment="1" applyProtection="1">
      <alignment vertical="center" wrapText="1"/>
    </xf>
    <xf numFmtId="0" fontId="24" fillId="0" borderId="15" xfId="0" applyFont="1" applyBorder="1" applyAlignment="1" applyProtection="1">
      <alignment vertical="center" wrapText="1"/>
    </xf>
    <xf numFmtId="0" fontId="16" fillId="22" borderId="1" xfId="0" applyFont="1" applyFill="1" applyBorder="1" applyAlignment="1" applyProtection="1">
      <alignment vertical="center" wrapText="1"/>
    </xf>
    <xf numFmtId="0" fontId="16" fillId="0" borderId="19" xfId="0" applyFont="1" applyBorder="1" applyAlignment="1" applyProtection="1">
      <alignment vertical="center" wrapText="1"/>
    </xf>
    <xf numFmtId="0" fontId="26" fillId="0" borderId="0" xfId="0" applyFont="1" applyAlignment="1" applyProtection="1">
      <alignment vertical="center" wrapText="1"/>
    </xf>
    <xf numFmtId="0" fontId="27" fillId="0" borderId="1" xfId="0" applyFont="1" applyBorder="1" applyAlignment="1" applyProtection="1">
      <alignment vertical="center" wrapText="1"/>
    </xf>
    <xf numFmtId="0" fontId="16" fillId="22" borderId="13" xfId="0" applyFont="1" applyFill="1" applyBorder="1" applyAlignment="1" applyProtection="1">
      <alignment vertical="center" wrapText="1"/>
    </xf>
    <xf numFmtId="0" fontId="16" fillId="0" borderId="1" xfId="0" applyFont="1" applyFill="1" applyBorder="1" applyAlignment="1" applyProtection="1">
      <alignment vertical="center" wrapText="1"/>
    </xf>
    <xf numFmtId="0" fontId="24" fillId="0" borderId="1" xfId="0" applyFont="1" applyFill="1" applyBorder="1" applyAlignment="1" applyProtection="1">
      <alignment vertical="center" wrapText="1"/>
    </xf>
    <xf numFmtId="0" fontId="28" fillId="0" borderId="0" xfId="0" applyFont="1" applyAlignment="1" applyProtection="1">
      <alignment vertical="center" wrapText="1"/>
    </xf>
    <xf numFmtId="0" fontId="0" fillId="0" borderId="0" xfId="0" applyFont="1" applyAlignment="1" applyProtection="1">
      <alignment vertical="center" wrapText="1"/>
      <protection locked="0"/>
    </xf>
    <xf numFmtId="0" fontId="0" fillId="0" borderId="0" xfId="0" applyFont="1" applyAlignment="1" applyProtection="1">
      <alignment horizontal="center" vertical="center" wrapText="1"/>
      <protection locked="0"/>
    </xf>
    <xf numFmtId="0" fontId="0" fillId="0" borderId="0" xfId="0" applyAlignment="1" applyProtection="1">
      <alignment horizontal="center"/>
      <protection locked="0"/>
    </xf>
    <xf numFmtId="0" fontId="1" fillId="19" borderId="1" xfId="0" applyFont="1" applyFill="1" applyBorder="1" applyAlignment="1">
      <alignment horizontal="left" vertical="center" wrapText="1"/>
    </xf>
    <xf numFmtId="0" fontId="11" fillId="13" borderId="0" xfId="0" applyFont="1" applyFill="1" applyAlignment="1">
      <alignment horizontal="right" vertical="center" wrapText="1"/>
    </xf>
    <xf numFmtId="0" fontId="2" fillId="13" borderId="1" xfId="0" applyFont="1" applyFill="1" applyBorder="1" applyAlignment="1">
      <alignment horizontal="center" vertical="center" wrapText="1"/>
    </xf>
    <xf numFmtId="0" fontId="0" fillId="0" borderId="0" xfId="0" applyAlignment="1">
      <alignment wrapText="1"/>
    </xf>
    <xf numFmtId="0" fontId="23" fillId="21" borderId="18" xfId="0" applyFont="1" applyFill="1" applyBorder="1" applyAlignment="1">
      <alignment horizontal="center" vertical="center" wrapText="1"/>
    </xf>
    <xf numFmtId="0" fontId="23" fillId="5" borderId="18" xfId="0" applyFont="1" applyFill="1" applyBorder="1" applyAlignment="1">
      <alignment horizontal="center" vertical="center" wrapText="1"/>
    </xf>
    <xf numFmtId="0" fontId="0" fillId="0" borderId="0" xfId="0" applyAlignment="1" applyProtection="1">
      <alignment wrapText="1"/>
      <protection locked="0"/>
    </xf>
    <xf numFmtId="0" fontId="23" fillId="21" borderId="1" xfId="0" applyFont="1" applyFill="1" applyBorder="1" applyAlignment="1">
      <alignment horizontal="center" vertical="center" wrapText="1"/>
    </xf>
    <xf numFmtId="0" fontId="11" fillId="23" borderId="1" xfId="0" applyFont="1" applyFill="1" applyBorder="1" applyAlignment="1">
      <alignment vertical="center" wrapText="1"/>
    </xf>
    <xf numFmtId="0" fontId="11" fillId="24" borderId="1" xfId="0" applyFont="1" applyFill="1" applyBorder="1" applyAlignment="1">
      <alignment vertical="center" wrapText="1"/>
    </xf>
    <xf numFmtId="0" fontId="11" fillId="25" borderId="1" xfId="0" applyFont="1" applyFill="1" applyBorder="1" applyAlignment="1">
      <alignment vertical="center" wrapText="1"/>
    </xf>
    <xf numFmtId="0" fontId="11" fillId="26" borderId="1" xfId="0" applyFont="1" applyFill="1" applyBorder="1" applyAlignment="1">
      <alignment vertical="center" wrapText="1"/>
    </xf>
    <xf numFmtId="0" fontId="0" fillId="23" borderId="1" xfId="0" applyFont="1" applyFill="1" applyBorder="1" applyAlignment="1">
      <alignment vertical="center" wrapText="1"/>
    </xf>
    <xf numFmtId="0" fontId="0" fillId="0" borderId="20" xfId="0" applyFont="1" applyBorder="1" applyAlignment="1">
      <alignment vertical="center" wrapText="1"/>
    </xf>
    <xf numFmtId="0" fontId="0" fillId="24" borderId="1" xfId="0" applyFont="1" applyFill="1" applyBorder="1" applyAlignment="1">
      <alignment vertical="center" wrapText="1"/>
    </xf>
    <xf numFmtId="0" fontId="0" fillId="25" borderId="1" xfId="0" applyFont="1" applyFill="1" applyBorder="1" applyAlignment="1">
      <alignment vertical="center" wrapText="1"/>
    </xf>
    <xf numFmtId="0" fontId="0" fillId="26" borderId="1" xfId="0" applyFont="1" applyFill="1" applyBorder="1" applyAlignment="1">
      <alignment vertical="center" wrapText="1"/>
    </xf>
    <xf numFmtId="0" fontId="13" fillId="5" borderId="13" xfId="0" applyFont="1" applyFill="1" applyBorder="1" applyAlignment="1" applyProtection="1">
      <alignment horizontal="center" vertical="center" wrapText="1"/>
    </xf>
    <xf numFmtId="0" fontId="29" fillId="0" borderId="0" xfId="0" applyFont="1" applyFill="1" applyBorder="1" applyAlignment="1">
      <alignment horizontal="center" vertical="center" wrapText="1"/>
    </xf>
    <xf numFmtId="0" fontId="30" fillId="0" borderId="0" xfId="0" applyFont="1" applyFill="1" applyBorder="1" applyAlignment="1">
      <alignment vertical="center" wrapText="1"/>
    </xf>
    <xf numFmtId="0" fontId="31" fillId="0" borderId="0" xfId="0" applyFont="1" applyAlignment="1">
      <alignment vertical="center" wrapText="1"/>
    </xf>
    <xf numFmtId="0" fontId="31" fillId="0" borderId="0" xfId="0" applyFont="1" applyAlignment="1" applyProtection="1">
      <alignment horizontal="center" vertical="center" wrapText="1"/>
      <protection locked="0"/>
    </xf>
    <xf numFmtId="0" fontId="31" fillId="0" borderId="0" xfId="0" applyFont="1" applyAlignment="1" applyProtection="1">
      <alignment vertical="center" wrapText="1"/>
      <protection locked="0"/>
    </xf>
    <xf numFmtId="0" fontId="0" fillId="0" borderId="0" xfId="0" applyAlignment="1" applyProtection="1">
      <alignment horizontal="center" wrapText="1"/>
      <protection locked="0"/>
    </xf>
    <xf numFmtId="0" fontId="3" fillId="7" borderId="0" xfId="0" applyFont="1" applyFill="1" applyBorder="1" applyAlignment="1">
      <alignment horizontal="left" vertical="center" wrapText="1"/>
    </xf>
    <xf numFmtId="0" fontId="4" fillId="27" borderId="1" xfId="0" applyFont="1" applyFill="1" applyBorder="1" applyAlignment="1">
      <alignment horizontal="left" vertical="center" wrapText="1"/>
    </xf>
    <xf numFmtId="0" fontId="3" fillId="9" borderId="0" xfId="0" applyFont="1" applyFill="1" applyBorder="1" applyAlignment="1">
      <alignment horizontal="right" vertical="center" wrapText="1"/>
    </xf>
    <xf numFmtId="0" fontId="29" fillId="0" borderId="0" xfId="0" applyFont="1" applyFill="1" applyBorder="1" applyAlignment="1">
      <alignment horizontal="left" vertical="center" wrapText="1"/>
    </xf>
    <xf numFmtId="0" fontId="0" fillId="0" borderId="0" xfId="0" applyAlignment="1">
      <alignment horizontal="left" vertical="center" wrapText="1"/>
    </xf>
    <xf numFmtId="0" fontId="7" fillId="2" borderId="1" xfId="0" applyFont="1" applyFill="1" applyBorder="1" applyAlignment="1">
      <alignment horizontal="center" vertical="center" wrapText="1"/>
    </xf>
    <xf numFmtId="0" fontId="32" fillId="0" borderId="1" xfId="0" applyFont="1" applyFill="1" applyBorder="1" applyAlignment="1">
      <alignment vertical="center" wrapText="1"/>
    </xf>
    <xf numFmtId="0" fontId="31" fillId="0" borderId="0" xfId="0" applyFont="1" applyAlignment="1">
      <alignment horizontal="left" vertical="center" wrapText="1"/>
    </xf>
    <xf numFmtId="0" fontId="33" fillId="0" borderId="0" xfId="0" applyFont="1" applyAlignment="1">
      <alignment horizontal="left" vertical="center" wrapText="1"/>
    </xf>
    <xf numFmtId="0" fontId="29" fillId="19" borderId="0" xfId="0" applyFont="1" applyFill="1" applyBorder="1" applyAlignment="1">
      <alignment horizontal="center" vertical="center" wrapText="1"/>
    </xf>
    <xf numFmtId="0" fontId="0" fillId="19" borderId="0" xfId="0" applyFill="1" applyAlignment="1">
      <alignment horizontal="center" vertical="center" wrapText="1"/>
    </xf>
    <xf numFmtId="0" fontId="34" fillId="0" borderId="0" xfId="0" applyFont="1" applyAlignment="1">
      <alignment horizontal="left" vertical="center" wrapText="1"/>
    </xf>
    <xf numFmtId="0" fontId="33" fillId="0" borderId="0" xfId="0" applyFont="1" applyAlignment="1">
      <alignment vertical="center" wrapText="1"/>
    </xf>
    <xf numFmtId="0" fontId="36" fillId="0" borderId="0" xfId="0" applyFont="1" applyAlignment="1">
      <alignment vertical="center" wrapText="1"/>
    </xf>
    <xf numFmtId="0" fontId="37" fillId="0" borderId="0" xfId="0" applyFont="1" applyFill="1" applyBorder="1" applyAlignment="1">
      <alignment vertical="center" wrapText="1"/>
    </xf>
    <xf numFmtId="0" fontId="32" fillId="0" borderId="0" xfId="0" applyFont="1" applyFill="1" applyBorder="1" applyAlignment="1">
      <alignment vertical="center" wrapText="1"/>
    </xf>
    <xf numFmtId="0" fontId="2" fillId="19" borderId="1" xfId="0" applyFont="1" applyFill="1" applyBorder="1" applyAlignment="1" applyProtection="1">
      <alignment vertical="center" wrapText="1"/>
    </xf>
    <xf numFmtId="0" fontId="39" fillId="0" borderId="0" xfId="0" applyFont="1" applyAlignment="1">
      <alignment wrapText="1"/>
    </xf>
    <xf numFmtId="0" fontId="38" fillId="3" borderId="1" xfId="1" applyFill="1" applyBorder="1" applyAlignment="1" applyProtection="1">
      <alignment horizontal="left" vertical="center" wrapText="1"/>
      <protection locked="0"/>
    </xf>
    <xf numFmtId="0" fontId="4" fillId="0" borderId="1" xfId="0" applyFont="1" applyFill="1" applyBorder="1" applyAlignment="1" applyProtection="1">
      <alignment vertical="center" wrapText="1"/>
    </xf>
    <xf numFmtId="0" fontId="0" fillId="0" borderId="0" xfId="0" applyAlignment="1">
      <alignment vertical="top" wrapText="1"/>
    </xf>
    <xf numFmtId="0" fontId="0" fillId="3" borderId="1" xfId="0" applyFill="1" applyBorder="1" applyAlignment="1" applyProtection="1">
      <alignment vertical="top" wrapText="1"/>
      <protection locked="0"/>
    </xf>
    <xf numFmtId="0" fontId="0" fillId="0" borderId="0" xfId="0" applyFill="1" applyAlignment="1" applyProtection="1">
      <alignment horizontal="center" wrapText="1"/>
      <protection locked="0"/>
    </xf>
    <xf numFmtId="0" fontId="0" fillId="0" borderId="1" xfId="0" applyFont="1" applyFill="1" applyBorder="1" applyAlignment="1">
      <alignment vertical="center" wrapText="1"/>
    </xf>
    <xf numFmtId="0" fontId="0" fillId="0" borderId="21" xfId="0" applyFont="1" applyBorder="1" applyAlignment="1">
      <alignment vertical="center" wrapText="1"/>
    </xf>
    <xf numFmtId="0" fontId="0" fillId="3" borderId="1" xfId="0" applyFont="1" applyFill="1" applyBorder="1" applyAlignment="1" applyProtection="1">
      <alignment vertical="center" wrapText="1"/>
      <protection locked="0"/>
    </xf>
    <xf numFmtId="0" fontId="40" fillId="0" borderId="1" xfId="0" applyFont="1" applyBorder="1" applyAlignment="1" applyProtection="1">
      <alignment horizontal="center" vertical="center" wrapText="1"/>
      <protection locked="0"/>
    </xf>
    <xf numFmtId="0" fontId="40" fillId="0" borderId="0" xfId="0" applyFont="1" applyAlignment="1" applyProtection="1">
      <alignment vertical="center" wrapText="1"/>
      <protection locked="0"/>
    </xf>
    <xf numFmtId="0" fontId="40" fillId="0" borderId="0" xfId="0" applyFont="1" applyAlignment="1" applyProtection="1">
      <alignment wrapText="1"/>
      <protection locked="0"/>
    </xf>
    <xf numFmtId="0" fontId="0" fillId="0" borderId="0" xfId="0" applyAlignment="1" applyProtection="1">
      <alignment horizontal="left"/>
      <protection locked="0"/>
    </xf>
    <xf numFmtId="0" fontId="2" fillId="0" borderId="0" xfId="0" applyFont="1" applyAlignment="1">
      <alignment horizontal="center" vertical="center" wrapText="1"/>
    </xf>
    <xf numFmtId="0" fontId="41" fillId="0" borderId="0" xfId="0" applyFont="1" applyProtection="1">
      <protection locked="0"/>
    </xf>
    <xf numFmtId="0" fontId="41" fillId="0" borderId="0" xfId="0" applyFont="1" applyAlignment="1" applyProtection="1">
      <alignment horizontal="left"/>
      <protection locked="0"/>
    </xf>
    <xf numFmtId="0" fontId="41" fillId="0" borderId="0" xfId="0" applyFont="1" applyAlignment="1">
      <alignment vertical="center" wrapText="1"/>
    </xf>
    <xf numFmtId="0" fontId="41" fillId="13" borderId="1" xfId="0" applyFont="1" applyFill="1" applyBorder="1" applyAlignment="1">
      <alignment horizontal="left" vertical="center" wrapText="1"/>
    </xf>
    <xf numFmtId="0" fontId="0" fillId="0" borderId="5" xfId="0" applyBorder="1" applyAlignment="1">
      <alignment horizontal="center" vertical="center"/>
    </xf>
    <xf numFmtId="0" fontId="0" fillId="0" borderId="8" xfId="0" applyBorder="1" applyAlignment="1">
      <alignment horizontal="center" vertical="center"/>
    </xf>
    <xf numFmtId="0" fontId="0" fillId="0" borderId="10" xfId="0" applyBorder="1" applyAlignment="1">
      <alignment horizontal="center" vertical="center"/>
    </xf>
    <xf numFmtId="0" fontId="10" fillId="10" borderId="13" xfId="0" applyFont="1" applyFill="1" applyBorder="1" applyAlignment="1" applyProtection="1">
      <alignment horizontal="center" vertical="center" wrapText="1"/>
    </xf>
    <xf numFmtId="0" fontId="10" fillId="10" borderId="14" xfId="0" applyFont="1" applyFill="1" applyBorder="1" applyAlignment="1" applyProtection="1">
      <alignment horizontal="center" vertical="center" wrapText="1"/>
    </xf>
    <xf numFmtId="0" fontId="10" fillId="10" borderId="15" xfId="0" applyFont="1" applyFill="1" applyBorder="1" applyAlignment="1" applyProtection="1">
      <alignment horizontal="center" vertical="center" wrapText="1"/>
    </xf>
    <xf numFmtId="0" fontId="10" fillId="11" borderId="13" xfId="0" applyFont="1" applyFill="1" applyBorder="1" applyAlignment="1" applyProtection="1">
      <alignment horizontal="center" vertical="center" wrapText="1"/>
    </xf>
    <xf numFmtId="0" fontId="10" fillId="11" borderId="14" xfId="0" applyFont="1" applyFill="1" applyBorder="1" applyAlignment="1" applyProtection="1">
      <alignment horizontal="center" vertical="center" wrapText="1"/>
    </xf>
    <xf numFmtId="0" fontId="10" fillId="11" borderId="15" xfId="0" applyFont="1" applyFill="1" applyBorder="1" applyAlignment="1" applyProtection="1">
      <alignment horizontal="center" vertical="center" wrapText="1"/>
    </xf>
    <xf numFmtId="0" fontId="10" fillId="12" borderId="13" xfId="0" applyFont="1" applyFill="1" applyBorder="1" applyAlignment="1" applyProtection="1">
      <alignment horizontal="center" vertical="center" wrapText="1"/>
    </xf>
    <xf numFmtId="0" fontId="10" fillId="12" borderId="15" xfId="0" applyFont="1" applyFill="1" applyBorder="1" applyAlignment="1" applyProtection="1">
      <alignment horizontal="center" vertical="center" wrapText="1"/>
    </xf>
    <xf numFmtId="49" fontId="3" fillId="0" borderId="1" xfId="0" applyNumberFormat="1" applyFont="1" applyBorder="1" applyAlignment="1" applyProtection="1">
      <alignment horizontal="left" vertical="center" wrapText="1"/>
    </xf>
    <xf numFmtId="0" fontId="2" fillId="0" borderId="1" xfId="0" applyFont="1" applyBorder="1" applyAlignment="1" applyProtection="1">
      <alignment horizontal="center" vertical="center" wrapText="1"/>
      <protection locked="0"/>
    </xf>
    <xf numFmtId="0" fontId="42" fillId="0" borderId="1" xfId="0" applyFont="1" applyBorder="1" applyAlignment="1" applyProtection="1">
      <alignment horizontal="center" vertical="center" wrapText="1"/>
      <protection locked="0"/>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7.emf"/><Relationship Id="rId2" Type="http://schemas.openxmlformats.org/officeDocument/2006/relationships/image" Target="../media/image6.emf"/><Relationship Id="rId1" Type="http://schemas.openxmlformats.org/officeDocument/2006/relationships/image" Target="../media/image5.emf"/></Relationships>
</file>

<file path=xl/drawings/_rels/vmlDrawing1.v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xdr:twoCellAnchor editAs="oneCell">
    <xdr:from>
      <xdr:col>0</xdr:col>
      <xdr:colOff>63500</xdr:colOff>
      <xdr:row>27</xdr:row>
      <xdr:rowOff>88900</xdr:rowOff>
    </xdr:from>
    <xdr:to>
      <xdr:col>2</xdr:col>
      <xdr:colOff>1016000</xdr:colOff>
      <xdr:row>31</xdr:row>
      <xdr:rowOff>18471</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500" y="13512800"/>
          <a:ext cx="10058400" cy="74237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1153583</xdr:colOff>
      <xdr:row>112</xdr:row>
      <xdr:rowOff>534459</xdr:rowOff>
    </xdr:from>
    <xdr:to>
      <xdr:col>5</xdr:col>
      <xdr:colOff>432858</xdr:colOff>
      <xdr:row>112</xdr:row>
      <xdr:rowOff>4192059</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1"/>
        <a:stretch>
          <a:fillRect/>
        </a:stretch>
      </xdr:blipFill>
      <xdr:spPr>
        <a:xfrm>
          <a:off x="8884708" y="90609209"/>
          <a:ext cx="5676900" cy="3657600"/>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1</xdr:col>
      <xdr:colOff>1867958</xdr:colOff>
      <xdr:row>112</xdr:row>
      <xdr:rowOff>488156</xdr:rowOff>
    </xdr:from>
    <xdr:to>
      <xdr:col>4</xdr:col>
      <xdr:colOff>366183</xdr:colOff>
      <xdr:row>112</xdr:row>
      <xdr:rowOff>4143375</xdr:rowOff>
    </xdr:to>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2"/>
        <a:stretch>
          <a:fillRect/>
        </a:stretch>
      </xdr:blipFill>
      <xdr:spPr>
        <a:xfrm>
          <a:off x="1867958" y="90562906"/>
          <a:ext cx="5689600" cy="3655219"/>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4</xdr:col>
      <xdr:colOff>315385</xdr:colOff>
      <xdr:row>65</xdr:row>
      <xdr:rowOff>187324</xdr:rowOff>
    </xdr:from>
    <xdr:to>
      <xdr:col>7</xdr:col>
      <xdr:colOff>70306</xdr:colOff>
      <xdr:row>65</xdr:row>
      <xdr:rowOff>4476750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3"/>
        <a:stretch>
          <a:fillRect/>
        </a:stretch>
      </xdr:blipFill>
      <xdr:spPr>
        <a:xfrm>
          <a:off x="8046510" y="48860074"/>
          <a:ext cx="7565421" cy="4289426"/>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5</xdr:col>
          <xdr:colOff>76200</xdr:colOff>
          <xdr:row>133</xdr:row>
          <xdr:rowOff>330200</xdr:rowOff>
        </xdr:from>
        <xdr:to>
          <xdr:col>5</xdr:col>
          <xdr:colOff>673100</xdr:colOff>
          <xdr:row>133</xdr:row>
          <xdr:rowOff>876300</xdr:rowOff>
        </xdr:to>
        <xdr:sp macro="" textlink="">
          <xdr:nvSpPr>
            <xdr:cNvPr id="2049" name="Object 1" hidden="1">
              <a:extLst>
                <a:ext uri="{63B3BB69-23CF-44E3-9099-C40C66FF867C}">
                  <a14:compatExt spid="_x0000_s2049"/>
                </a:ext>
                <a:ext uri="{FF2B5EF4-FFF2-40B4-BE49-F238E27FC236}">
                  <a16:creationId xmlns:a16="http://schemas.microsoft.com/office/drawing/2014/main" id="{00000000-0008-0000-0500-00000108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50800</xdr:colOff>
          <xdr:row>135</xdr:row>
          <xdr:rowOff>139700</xdr:rowOff>
        </xdr:from>
        <xdr:to>
          <xdr:col>5</xdr:col>
          <xdr:colOff>749300</xdr:colOff>
          <xdr:row>135</xdr:row>
          <xdr:rowOff>673100</xdr:rowOff>
        </xdr:to>
        <xdr:sp macro="" textlink="">
          <xdr:nvSpPr>
            <xdr:cNvPr id="2050" name="Object 2" hidden="1">
              <a:extLst>
                <a:ext uri="{63B3BB69-23CF-44E3-9099-C40C66FF867C}">
                  <a14:compatExt spid="_x0000_s2050"/>
                </a:ext>
                <a:ext uri="{FF2B5EF4-FFF2-40B4-BE49-F238E27FC236}">
                  <a16:creationId xmlns:a16="http://schemas.microsoft.com/office/drawing/2014/main" id="{00000000-0008-0000-0500-00000208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38100</xdr:colOff>
          <xdr:row>40</xdr:row>
          <xdr:rowOff>800100</xdr:rowOff>
        </xdr:from>
        <xdr:to>
          <xdr:col>6</xdr:col>
          <xdr:colOff>25400</xdr:colOff>
          <xdr:row>40</xdr:row>
          <xdr:rowOff>1384300</xdr:rowOff>
        </xdr:to>
        <xdr:sp macro="" textlink="">
          <xdr:nvSpPr>
            <xdr:cNvPr id="2052" name="Object 4" hidden="1">
              <a:extLst>
                <a:ext uri="{63B3BB69-23CF-44E3-9099-C40C66FF867C}">
                  <a14:compatExt spid="_x0000_s2052"/>
                </a:ext>
                <a:ext uri="{FF2B5EF4-FFF2-40B4-BE49-F238E27FC236}">
                  <a16:creationId xmlns:a16="http://schemas.microsoft.com/office/drawing/2014/main" id="{00000000-0008-0000-0500-00000408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rodriguez/Dropbox/Work/SpendMatters/RFI%20templates/New%20provider_All%20categories_Q3%2018_v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structions"/>
    </sheetNames>
    <sheetDataSet>
      <sheetData sheetId="0"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www.apexanalytix.com/" TargetMode="External"/></Relationships>
</file>

<file path=xl/worksheets/_rels/sheet6.xml.rels><?xml version="1.0" encoding="UTF-8" standalone="yes"?>
<Relationships xmlns="http://schemas.openxmlformats.org/package/2006/relationships"><Relationship Id="rId8" Type="http://schemas.openxmlformats.org/officeDocument/2006/relationships/oleObject" Target="../embeddings/oleObject2.bin"/><Relationship Id="rId3" Type="http://schemas.openxmlformats.org/officeDocument/2006/relationships/vmlDrawing" Target="../drawings/vmlDrawing1.vml"/><Relationship Id="rId7" Type="http://schemas.openxmlformats.org/officeDocument/2006/relationships/image" Target="../media/image3.emf"/><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oleObject" Target="../embeddings/oleObject1.bin"/><Relationship Id="rId5" Type="http://schemas.openxmlformats.org/officeDocument/2006/relationships/image" Target="../media/image2.emf"/><Relationship Id="rId4" Type="http://schemas.openxmlformats.org/officeDocument/2006/relationships/package" Target="../embeddings/Microsoft_PowerPoint_Presentation.pptx"/><Relationship Id="rId9" Type="http://schemas.openxmlformats.org/officeDocument/2006/relationships/image" Target="../media/image4.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27"/>
  <sheetViews>
    <sheetView topLeftCell="A11" zoomScale="80" zoomScaleNormal="80" workbookViewId="0">
      <selection activeCell="B3" sqref="B3"/>
    </sheetView>
  </sheetViews>
  <sheetFormatPr baseColWidth="10" defaultColWidth="10.83203125" defaultRowHeight="16"/>
  <cols>
    <col min="1" max="1" width="66.5" style="2" customWidth="1"/>
    <col min="2" max="2" width="53" style="2" customWidth="1"/>
    <col min="3" max="3" width="34.1640625" style="2" bestFit="1" customWidth="1"/>
    <col min="4" max="16384" width="10.83203125" style="2"/>
  </cols>
  <sheetData>
    <row r="1" spans="1:3">
      <c r="A1" s="1" t="s">
        <v>0</v>
      </c>
      <c r="B1" s="1" t="s">
        <v>1254</v>
      </c>
    </row>
    <row r="2" spans="1:3" ht="32">
      <c r="A2" s="1" t="s">
        <v>1</v>
      </c>
      <c r="B2" s="4" t="s">
        <v>1281</v>
      </c>
    </row>
    <row r="4" spans="1:3">
      <c r="A4" s="3" t="s">
        <v>2</v>
      </c>
    </row>
    <row r="6" spans="1:3" ht="304">
      <c r="A6" s="4" t="s">
        <v>3</v>
      </c>
    </row>
    <row r="7" spans="1:3" ht="17" thickBot="1"/>
    <row r="8" spans="1:3">
      <c r="A8" s="5" t="s">
        <v>4</v>
      </c>
      <c r="B8" s="6" t="s">
        <v>5</v>
      </c>
      <c r="C8" s="7" t="s">
        <v>6</v>
      </c>
    </row>
    <row r="9" spans="1:3">
      <c r="A9" s="224" t="s">
        <v>7</v>
      </c>
      <c r="B9" s="8" t="s">
        <v>8</v>
      </c>
      <c r="C9" s="9" t="s">
        <v>9</v>
      </c>
    </row>
    <row r="10" spans="1:3">
      <c r="A10" s="225"/>
      <c r="B10" s="10" t="s">
        <v>10</v>
      </c>
      <c r="C10" s="11" t="s">
        <v>11</v>
      </c>
    </row>
    <row r="11" spans="1:3">
      <c r="A11" s="226"/>
      <c r="B11" s="12" t="s">
        <v>12</v>
      </c>
      <c r="C11" s="13" t="s">
        <v>13</v>
      </c>
    </row>
    <row r="12" spans="1:3">
      <c r="A12" s="224" t="s">
        <v>14</v>
      </c>
      <c r="B12" s="8" t="s">
        <v>15</v>
      </c>
      <c r="C12" s="9" t="s">
        <v>15</v>
      </c>
    </row>
    <row r="13" spans="1:3">
      <c r="A13" s="225"/>
      <c r="B13" s="10" t="s">
        <v>16</v>
      </c>
      <c r="C13" s="11" t="s">
        <v>17</v>
      </c>
    </row>
    <row r="14" spans="1:3">
      <c r="A14" s="225"/>
      <c r="B14" s="10" t="s">
        <v>18</v>
      </c>
      <c r="C14" s="11" t="s">
        <v>19</v>
      </c>
    </row>
    <row r="15" spans="1:3">
      <c r="A15" s="226"/>
      <c r="B15" s="12" t="s">
        <v>20</v>
      </c>
      <c r="C15" s="13" t="s">
        <v>21</v>
      </c>
    </row>
    <row r="18" spans="1:2">
      <c r="A18" s="14" t="s">
        <v>22</v>
      </c>
      <c r="B18" s="15" t="s">
        <v>23</v>
      </c>
    </row>
    <row r="19" spans="1:2" ht="48">
      <c r="A19" s="16" t="s">
        <v>24</v>
      </c>
      <c r="B19" s="17" t="s">
        <v>25</v>
      </c>
    </row>
    <row r="20" spans="1:2" ht="32">
      <c r="A20" s="16" t="s">
        <v>26</v>
      </c>
      <c r="B20" s="17" t="s">
        <v>27</v>
      </c>
    </row>
    <row r="21" spans="1:2" ht="32">
      <c r="A21" s="16" t="s">
        <v>28</v>
      </c>
      <c r="B21" s="17" t="s">
        <v>29</v>
      </c>
    </row>
    <row r="22" spans="1:2" ht="48">
      <c r="A22" s="16" t="s">
        <v>30</v>
      </c>
      <c r="B22" s="17" t="s">
        <v>31</v>
      </c>
    </row>
    <row r="23" spans="1:2" ht="48">
      <c r="A23" s="16" t="s">
        <v>32</v>
      </c>
      <c r="B23" s="17" t="s">
        <v>33</v>
      </c>
    </row>
    <row r="24" spans="1:2" ht="48">
      <c r="A24" s="16" t="s">
        <v>34</v>
      </c>
      <c r="B24" s="17" t="s">
        <v>35</v>
      </c>
    </row>
    <row r="25" spans="1:2">
      <c r="A25" s="18"/>
    </row>
    <row r="26" spans="1:2">
      <c r="A26" s="14" t="s">
        <v>36</v>
      </c>
    </row>
    <row r="27" spans="1:2" ht="192">
      <c r="A27" s="19" t="s">
        <v>37</v>
      </c>
    </row>
  </sheetData>
  <mergeCells count="2">
    <mergeCell ref="A9:A11"/>
    <mergeCell ref="A12:A15"/>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92D050"/>
  </sheetPr>
  <dimension ref="B4:G29"/>
  <sheetViews>
    <sheetView topLeftCell="A22" zoomScale="80" zoomScaleNormal="80" workbookViewId="0">
      <selection activeCell="C41" sqref="C41"/>
    </sheetView>
  </sheetViews>
  <sheetFormatPr baseColWidth="10" defaultColWidth="10.83203125" defaultRowHeight="16"/>
  <cols>
    <col min="1" max="1" width="10.83203125" style="20"/>
    <col min="2" max="2" width="62" style="27" customWidth="1"/>
    <col min="3" max="3" width="80.1640625" style="28" customWidth="1"/>
    <col min="4" max="16384" width="10.83203125" style="20"/>
  </cols>
  <sheetData>
    <row r="4" spans="2:7" ht="21">
      <c r="B4" s="20"/>
      <c r="C4" s="21" t="s">
        <v>38</v>
      </c>
    </row>
    <row r="5" spans="2:7">
      <c r="B5" s="208" t="s">
        <v>39</v>
      </c>
      <c r="C5" s="23" t="s">
        <v>1254</v>
      </c>
    </row>
    <row r="6" spans="2:7" ht="48">
      <c r="B6" s="208" t="s">
        <v>40</v>
      </c>
      <c r="C6" s="23" t="s">
        <v>1261</v>
      </c>
    </row>
    <row r="7" spans="2:7">
      <c r="B7" s="208" t="s">
        <v>41</v>
      </c>
      <c r="C7" s="207" t="s">
        <v>1257</v>
      </c>
      <c r="E7" s="24"/>
      <c r="F7" s="24"/>
      <c r="G7" s="24"/>
    </row>
    <row r="8" spans="2:7">
      <c r="B8" s="208" t="s">
        <v>42</v>
      </c>
      <c r="C8" s="23" t="s">
        <v>1258</v>
      </c>
      <c r="E8" s="24"/>
      <c r="F8" s="24"/>
      <c r="G8" s="24"/>
    </row>
    <row r="9" spans="2:7" ht="409.6">
      <c r="B9" s="208" t="s">
        <v>43</v>
      </c>
      <c r="C9" s="23" t="s">
        <v>1255</v>
      </c>
      <c r="E9" s="24"/>
      <c r="F9" s="24"/>
      <c r="G9" s="24"/>
    </row>
    <row r="10" spans="2:7">
      <c r="B10" s="208" t="s">
        <v>44</v>
      </c>
      <c r="C10" s="23">
        <v>1988</v>
      </c>
      <c r="E10" s="24"/>
      <c r="F10" s="24"/>
      <c r="G10" s="24"/>
    </row>
    <row r="11" spans="2:7">
      <c r="B11" s="208" t="s">
        <v>45</v>
      </c>
      <c r="C11" s="23">
        <v>366</v>
      </c>
      <c r="E11" s="24"/>
      <c r="F11" s="24"/>
      <c r="G11" s="24"/>
    </row>
    <row r="12" spans="2:7" ht="336">
      <c r="B12" s="208" t="s">
        <v>46</v>
      </c>
      <c r="C12" s="23" t="s">
        <v>1256</v>
      </c>
      <c r="E12" s="24"/>
      <c r="F12" s="24"/>
      <c r="G12" s="24"/>
    </row>
    <row r="13" spans="2:7" ht="77.25" customHeight="1">
      <c r="B13" s="22" t="s">
        <v>47</v>
      </c>
      <c r="C13" s="23" t="s">
        <v>1259</v>
      </c>
      <c r="E13" s="24"/>
      <c r="F13" s="24"/>
      <c r="G13" s="24"/>
    </row>
    <row r="14" spans="2:7" ht="32">
      <c r="B14" s="208" t="s">
        <v>48</v>
      </c>
      <c r="C14" s="23" t="s">
        <v>1260</v>
      </c>
    </row>
    <row r="15" spans="2:7" ht="48">
      <c r="B15" s="208" t="s">
        <v>49</v>
      </c>
      <c r="C15" s="23" t="s">
        <v>1312</v>
      </c>
    </row>
    <row r="16" spans="2:7" ht="48">
      <c r="B16" s="208" t="s">
        <v>50</v>
      </c>
      <c r="C16" s="25" t="s">
        <v>1322</v>
      </c>
    </row>
    <row r="17" spans="2:3">
      <c r="B17" s="208" t="s">
        <v>51</v>
      </c>
      <c r="C17" s="25" t="s">
        <v>1321</v>
      </c>
    </row>
    <row r="18" spans="2:3" ht="32">
      <c r="B18" s="208" t="s">
        <v>52</v>
      </c>
      <c r="C18" s="23" t="s">
        <v>1325</v>
      </c>
    </row>
    <row r="19" spans="2:3" ht="80">
      <c r="B19" s="208" t="s">
        <v>53</v>
      </c>
      <c r="C19" s="25" t="s">
        <v>1282</v>
      </c>
    </row>
    <row r="20" spans="2:3" ht="176">
      <c r="B20" s="208" t="s">
        <v>54</v>
      </c>
      <c r="C20" s="25" t="s">
        <v>1283</v>
      </c>
    </row>
    <row r="21" spans="2:3" ht="128">
      <c r="B21" s="208" t="s">
        <v>55</v>
      </c>
      <c r="C21" s="23" t="s">
        <v>1284</v>
      </c>
    </row>
    <row r="22" spans="2:3" ht="48">
      <c r="B22" s="208" t="s">
        <v>56</v>
      </c>
      <c r="C22" s="23" t="s">
        <v>1328</v>
      </c>
    </row>
    <row r="23" spans="2:3" ht="30.75" customHeight="1">
      <c r="B23" s="208" t="s">
        <v>57</v>
      </c>
      <c r="C23" s="23" t="s">
        <v>1344</v>
      </c>
    </row>
    <row r="24" spans="2:3" ht="32">
      <c r="B24" s="208" t="s">
        <v>58</v>
      </c>
      <c r="C24" s="25" t="s">
        <v>1285</v>
      </c>
    </row>
    <row r="25" spans="2:3">
      <c r="B25" s="208" t="s">
        <v>59</v>
      </c>
      <c r="C25" s="25" t="s">
        <v>1287</v>
      </c>
    </row>
    <row r="26" spans="2:3" ht="32">
      <c r="B26" s="208" t="s">
        <v>60</v>
      </c>
      <c r="C26" s="25" t="s">
        <v>1286</v>
      </c>
    </row>
    <row r="27" spans="2:3">
      <c r="B27" s="208" t="s">
        <v>61</v>
      </c>
      <c r="C27" s="25" t="s">
        <v>1347</v>
      </c>
    </row>
    <row r="28" spans="2:3" ht="48">
      <c r="B28" s="208" t="s">
        <v>62</v>
      </c>
      <c r="C28" s="25" t="s">
        <v>1288</v>
      </c>
    </row>
    <row r="29" spans="2:3">
      <c r="B29" s="205" t="s">
        <v>63</v>
      </c>
      <c r="C29" s="25" t="s">
        <v>1329</v>
      </c>
    </row>
  </sheetData>
  <hyperlinks>
    <hyperlink ref="C7" r:id="rId1" xr:uid="{00000000-0004-0000-0100-000000000000}"/>
  </hyperlinks>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Q199"/>
  <sheetViews>
    <sheetView topLeftCell="B1" zoomScale="94" workbookViewId="0">
      <pane xSplit="1" topLeftCell="C1" activePane="topRight" state="frozen"/>
      <selection activeCell="B1" sqref="B1"/>
      <selection pane="topRight" activeCell="D173" sqref="D173"/>
    </sheetView>
  </sheetViews>
  <sheetFormatPr baseColWidth="10" defaultColWidth="10.83203125" defaultRowHeight="16"/>
  <cols>
    <col min="1" max="1" width="6.6640625" style="55" hidden="1" customWidth="1"/>
    <col min="2" max="2" width="33.33203125" style="20" customWidth="1"/>
    <col min="3" max="3" width="108.1640625" style="20" customWidth="1"/>
    <col min="4" max="4" width="14.83203125" style="57" customWidth="1"/>
    <col min="5" max="5" width="92.1640625" style="27" customWidth="1"/>
    <col min="6" max="6" width="15" style="27" customWidth="1"/>
    <col min="7" max="7" width="8" style="58" customWidth="1"/>
    <col min="8" max="8" width="10.83203125" style="20"/>
    <col min="9" max="9" width="15.83203125" style="55" customWidth="1"/>
    <col min="10" max="10" width="20.33203125" style="20" customWidth="1"/>
    <col min="11" max="11" width="10.83203125" style="20"/>
    <col min="12" max="12" width="10.83203125" style="59"/>
    <col min="13" max="13" width="10.83203125" style="20"/>
    <col min="14" max="14" width="14.1640625" style="59" customWidth="1"/>
    <col min="15" max="16" width="10.83203125" style="20"/>
    <col min="17" max="17" width="10.83203125" style="59"/>
    <col min="18" max="16384" width="10.83203125" style="20"/>
  </cols>
  <sheetData>
    <row r="2" spans="2:5" ht="84">
      <c r="C2" s="56" t="s">
        <v>64</v>
      </c>
    </row>
    <row r="4" spans="2:5" ht="32">
      <c r="D4" s="60" t="s">
        <v>65</v>
      </c>
    </row>
    <row r="5" spans="2:5" ht="32">
      <c r="C5" s="61" t="s">
        <v>66</v>
      </c>
      <c r="D5" s="62" t="s">
        <v>67</v>
      </c>
      <c r="E5" s="63" t="s">
        <v>68</v>
      </c>
    </row>
    <row r="6" spans="2:5" ht="16" customHeight="1">
      <c r="B6" s="227" t="s">
        <v>9</v>
      </c>
      <c r="C6" s="64" t="s">
        <v>69</v>
      </c>
      <c r="D6" s="65" t="e">
        <f>AVERAGE(N27:N38)</f>
        <v>#DIV/0!</v>
      </c>
      <c r="E6" s="66" t="s">
        <v>86</v>
      </c>
    </row>
    <row r="7" spans="2:5" ht="16" customHeight="1">
      <c r="B7" s="228"/>
      <c r="C7" s="64" t="s">
        <v>70</v>
      </c>
      <c r="D7" s="65" t="e">
        <f>AVERAGE(N43:N65)</f>
        <v>#DIV/0!</v>
      </c>
      <c r="E7" s="66" t="s">
        <v>86</v>
      </c>
    </row>
    <row r="8" spans="2:5" ht="16" customHeight="1">
      <c r="B8" s="228"/>
      <c r="C8" s="64" t="s">
        <v>71</v>
      </c>
      <c r="D8" s="65" t="e">
        <f>AVERAGE(N70:N83)</f>
        <v>#DIV/0!</v>
      </c>
      <c r="E8" s="66" t="s">
        <v>86</v>
      </c>
    </row>
    <row r="9" spans="2:5" ht="16" customHeight="1">
      <c r="B9" s="229"/>
      <c r="C9" s="64" t="s">
        <v>72</v>
      </c>
      <c r="D9" s="65" t="e">
        <f>AVERAGE(N88:N95)</f>
        <v>#DIV/0!</v>
      </c>
      <c r="E9" s="66" t="s">
        <v>86</v>
      </c>
    </row>
    <row r="10" spans="2:5" ht="16" customHeight="1">
      <c r="B10" s="230" t="s">
        <v>73</v>
      </c>
      <c r="C10" s="67" t="s">
        <v>74</v>
      </c>
      <c r="D10" s="65" t="e">
        <f>AVERAGE(N100:N108)</f>
        <v>#DIV/0!</v>
      </c>
      <c r="E10" s="66" t="s">
        <v>86</v>
      </c>
    </row>
    <row r="11" spans="2:5" ht="16" customHeight="1">
      <c r="B11" s="231"/>
      <c r="C11" s="68" t="s">
        <v>75</v>
      </c>
      <c r="D11" s="65" t="e">
        <f>AVERAGE(N113:N119)</f>
        <v>#DIV/0!</v>
      </c>
      <c r="E11" s="66" t="s">
        <v>86</v>
      </c>
    </row>
    <row r="12" spans="2:5" ht="16" customHeight="1">
      <c r="B12" s="231"/>
      <c r="C12" s="68" t="s">
        <v>76</v>
      </c>
      <c r="D12" s="65" t="e">
        <f>AVERAGE(N124:N136)</f>
        <v>#DIV/0!</v>
      </c>
      <c r="E12" s="66" t="s">
        <v>86</v>
      </c>
    </row>
    <row r="13" spans="2:5" ht="16" customHeight="1">
      <c r="B13" s="232"/>
      <c r="C13" s="67" t="s">
        <v>77</v>
      </c>
      <c r="D13" s="65" t="e">
        <f>AVERAGE(N141:N143)</f>
        <v>#DIV/0!</v>
      </c>
      <c r="E13" s="66" t="s">
        <v>86</v>
      </c>
    </row>
    <row r="14" spans="2:5" ht="16" customHeight="1">
      <c r="B14" s="233" t="s">
        <v>78</v>
      </c>
      <c r="C14" s="69" t="s">
        <v>79</v>
      </c>
      <c r="D14" s="65" t="e">
        <f>AVERAGE(N148:N157)</f>
        <v>#DIV/0!</v>
      </c>
      <c r="E14" s="66" t="s">
        <v>86</v>
      </c>
    </row>
    <row r="15" spans="2:5" ht="16" customHeight="1">
      <c r="B15" s="234"/>
      <c r="C15" s="69" t="s">
        <v>80</v>
      </c>
      <c r="D15" s="65" t="e">
        <f>AVERAGE(N162:N168)</f>
        <v>#DIV/0!</v>
      </c>
      <c r="E15" s="66" t="s">
        <v>86</v>
      </c>
    </row>
    <row r="16" spans="2:5">
      <c r="C16" s="70" t="s">
        <v>81</v>
      </c>
      <c r="D16" s="71" t="e">
        <f>AVERAGE(D6:D13)</f>
        <v>#DIV/0!</v>
      </c>
      <c r="E16" s="71" t="s">
        <v>86</v>
      </c>
    </row>
    <row r="17" spans="1:17">
      <c r="C17" s="70" t="s">
        <v>82</v>
      </c>
      <c r="D17" s="71" t="e">
        <f>AVERAGE(D10:D15)</f>
        <v>#DIV/0!</v>
      </c>
      <c r="E17" s="71" t="s">
        <v>86</v>
      </c>
    </row>
    <row r="18" spans="1:17">
      <c r="C18" s="70" t="s">
        <v>83</v>
      </c>
      <c r="D18" s="71" t="e">
        <f>AVERAGE(D6:D15)</f>
        <v>#DIV/0!</v>
      </c>
      <c r="E18" s="71" t="s">
        <v>86</v>
      </c>
    </row>
    <row r="20" spans="1:17" ht="38">
      <c r="B20" s="32" t="s">
        <v>84</v>
      </c>
      <c r="C20" s="60" t="s">
        <v>85</v>
      </c>
      <c r="E20" s="72"/>
    </row>
    <row r="21" spans="1:17">
      <c r="B21" s="35" t="s">
        <v>9</v>
      </c>
      <c r="C21" s="73" t="s">
        <v>86</v>
      </c>
    </row>
    <row r="22" spans="1:17">
      <c r="B22" s="35" t="s">
        <v>11</v>
      </c>
      <c r="C22" s="73" t="s">
        <v>86</v>
      </c>
    </row>
    <row r="23" spans="1:17">
      <c r="B23" s="35" t="s">
        <v>13</v>
      </c>
      <c r="C23" s="73" t="s">
        <v>86</v>
      </c>
    </row>
    <row r="24" spans="1:17" ht="114">
      <c r="D24" s="55"/>
      <c r="E24" s="20"/>
      <c r="F24" s="20"/>
      <c r="G24" s="20"/>
      <c r="H24" s="59"/>
      <c r="I24" s="74" t="s">
        <v>87</v>
      </c>
      <c r="J24" s="59"/>
      <c r="L24" s="20"/>
      <c r="M24" s="59"/>
      <c r="N24" s="20"/>
      <c r="Q24" s="20"/>
    </row>
    <row r="25" spans="1:17">
      <c r="D25" s="75" t="s">
        <v>88</v>
      </c>
      <c r="E25" s="20"/>
      <c r="F25" s="20"/>
      <c r="G25" s="20"/>
      <c r="H25" s="59"/>
      <c r="J25" s="59"/>
      <c r="L25" s="20"/>
      <c r="M25" s="59"/>
      <c r="N25" s="75" t="s">
        <v>88</v>
      </c>
      <c r="Q25" s="20"/>
    </row>
    <row r="26" spans="1:17" s="81" customFormat="1" ht="56">
      <c r="A26" s="57" t="s">
        <v>89</v>
      </c>
      <c r="B26" s="76" t="s">
        <v>69</v>
      </c>
      <c r="C26" s="77" t="s">
        <v>90</v>
      </c>
      <c r="D26" s="78" t="s">
        <v>93</v>
      </c>
      <c r="E26" s="78" t="s">
        <v>94</v>
      </c>
      <c r="F26" s="79" t="s">
        <v>91</v>
      </c>
      <c r="G26" s="80" t="s">
        <v>92</v>
      </c>
      <c r="H26" s="80" t="s">
        <v>95</v>
      </c>
      <c r="I26" s="78" t="s">
        <v>96</v>
      </c>
      <c r="J26" s="78" t="s">
        <v>23</v>
      </c>
      <c r="K26" s="79" t="s">
        <v>91</v>
      </c>
      <c r="L26" s="80" t="s">
        <v>97</v>
      </c>
      <c r="M26" s="80" t="s">
        <v>98</v>
      </c>
      <c r="N26" s="182" t="s">
        <v>99</v>
      </c>
    </row>
    <row r="27" spans="1:17" ht="144" customHeight="1">
      <c r="A27" s="55">
        <v>138</v>
      </c>
      <c r="B27" s="82" t="s">
        <v>100</v>
      </c>
      <c r="C27" s="82" t="s">
        <v>101</v>
      </c>
      <c r="D27" s="83"/>
      <c r="E27" s="84"/>
      <c r="F27" s="84"/>
      <c r="G27" s="85"/>
      <c r="H27" s="86"/>
      <c r="I27" s="83"/>
      <c r="J27" s="87"/>
      <c r="K27" s="84"/>
      <c r="L27" s="85"/>
      <c r="M27" s="86"/>
      <c r="N27" s="124" t="str">
        <f>IF(L27&lt;&gt;"",L27,IF(G27&lt;&gt;"",G27,""))</f>
        <v/>
      </c>
      <c r="Q27" s="20"/>
    </row>
    <row r="28" spans="1:17" ht="128">
      <c r="A28" s="55">
        <v>139</v>
      </c>
      <c r="B28" s="88" t="s">
        <v>102</v>
      </c>
      <c r="C28" s="88" t="s">
        <v>103</v>
      </c>
      <c r="D28" s="89"/>
      <c r="E28" s="90"/>
      <c r="F28" s="90"/>
      <c r="G28" s="91"/>
      <c r="H28" s="92"/>
      <c r="I28" s="89"/>
      <c r="J28" s="93"/>
      <c r="K28" s="90"/>
      <c r="L28" s="91"/>
      <c r="M28" s="92"/>
      <c r="N28" s="124" t="str">
        <f t="shared" ref="N28:N38" si="0">IF(L28&lt;&gt;"",L28,IF(G28&lt;&gt;"",G28,""))</f>
        <v/>
      </c>
      <c r="Q28" s="20"/>
    </row>
    <row r="29" spans="1:17" ht="48">
      <c r="A29" s="55">
        <v>140</v>
      </c>
      <c r="B29" s="88" t="s">
        <v>104</v>
      </c>
      <c r="C29" s="88" t="s">
        <v>105</v>
      </c>
      <c r="D29" s="89"/>
      <c r="E29" s="90"/>
      <c r="F29" s="90"/>
      <c r="G29" s="91"/>
      <c r="H29" s="92"/>
      <c r="I29" s="89"/>
      <c r="J29" s="93"/>
      <c r="K29" s="90"/>
      <c r="L29" s="91"/>
      <c r="M29" s="92"/>
      <c r="N29" s="124" t="str">
        <f t="shared" si="0"/>
        <v/>
      </c>
      <c r="Q29" s="20"/>
    </row>
    <row r="30" spans="1:17" ht="48">
      <c r="A30" s="55">
        <v>141</v>
      </c>
      <c r="B30" s="88" t="s">
        <v>106</v>
      </c>
      <c r="C30" s="88" t="s">
        <v>107</v>
      </c>
      <c r="D30" s="89"/>
      <c r="E30" s="90"/>
      <c r="F30" s="90"/>
      <c r="G30" s="91"/>
      <c r="H30" s="92"/>
      <c r="I30" s="89"/>
      <c r="J30" s="93"/>
      <c r="K30" s="90"/>
      <c r="L30" s="91"/>
      <c r="M30" s="92"/>
      <c r="N30" s="124" t="str">
        <f t="shared" si="0"/>
        <v/>
      </c>
      <c r="Q30" s="20"/>
    </row>
    <row r="31" spans="1:17" ht="144">
      <c r="A31" s="55">
        <v>142</v>
      </c>
      <c r="B31" s="88" t="s">
        <v>108</v>
      </c>
      <c r="C31" s="88" t="s">
        <v>109</v>
      </c>
      <c r="D31" s="89"/>
      <c r="E31" s="90"/>
      <c r="F31" s="90"/>
      <c r="G31" s="91"/>
      <c r="H31" s="92"/>
      <c r="I31" s="89"/>
      <c r="J31" s="93"/>
      <c r="K31" s="90"/>
      <c r="L31" s="91"/>
      <c r="M31" s="92"/>
      <c r="N31" s="124" t="str">
        <f t="shared" si="0"/>
        <v/>
      </c>
      <c r="Q31" s="20"/>
    </row>
    <row r="32" spans="1:17" ht="48">
      <c r="A32" s="55">
        <v>143</v>
      </c>
      <c r="B32" s="88" t="s">
        <v>110</v>
      </c>
      <c r="C32" s="88" t="s">
        <v>111</v>
      </c>
      <c r="D32" s="89"/>
      <c r="E32" s="90"/>
      <c r="F32" s="90"/>
      <c r="G32" s="91"/>
      <c r="H32" s="92"/>
      <c r="I32" s="89"/>
      <c r="J32" s="93"/>
      <c r="K32" s="90"/>
      <c r="L32" s="91"/>
      <c r="M32" s="92"/>
      <c r="N32" s="124" t="str">
        <f t="shared" si="0"/>
        <v/>
      </c>
      <c r="Q32" s="20"/>
    </row>
    <row r="33" spans="1:14" s="20" customFormat="1" ht="112">
      <c r="A33" s="55">
        <v>144</v>
      </c>
      <c r="B33" s="88" t="s">
        <v>112</v>
      </c>
      <c r="C33" s="88" t="s">
        <v>113</v>
      </c>
      <c r="D33" s="89"/>
      <c r="E33" s="90"/>
      <c r="F33" s="90"/>
      <c r="G33" s="91"/>
      <c r="H33" s="92"/>
      <c r="I33" s="89"/>
      <c r="J33" s="93"/>
      <c r="K33" s="90"/>
      <c r="L33" s="91"/>
      <c r="M33" s="92"/>
      <c r="N33" s="124" t="str">
        <f t="shared" si="0"/>
        <v/>
      </c>
    </row>
    <row r="34" spans="1:14" s="20" customFormat="1" ht="32">
      <c r="A34" s="55">
        <v>145</v>
      </c>
      <c r="B34" s="88" t="s">
        <v>114</v>
      </c>
      <c r="C34" s="88" t="s">
        <v>115</v>
      </c>
      <c r="D34" s="89"/>
      <c r="E34" s="90"/>
      <c r="F34" s="90"/>
      <c r="G34" s="91"/>
      <c r="H34" s="92"/>
      <c r="I34" s="89"/>
      <c r="J34" s="93"/>
      <c r="K34" s="90"/>
      <c r="L34" s="91"/>
      <c r="M34" s="92"/>
      <c r="N34" s="124" t="str">
        <f t="shared" si="0"/>
        <v/>
      </c>
    </row>
    <row r="35" spans="1:14" s="20" customFormat="1" ht="32">
      <c r="A35" s="55">
        <v>146</v>
      </c>
      <c r="B35" s="88" t="s">
        <v>116</v>
      </c>
      <c r="C35" s="88" t="s">
        <v>117</v>
      </c>
      <c r="D35" s="89"/>
      <c r="E35" s="90"/>
      <c r="F35" s="90"/>
      <c r="G35" s="91"/>
      <c r="H35" s="92"/>
      <c r="I35" s="89"/>
      <c r="J35" s="93"/>
      <c r="K35" s="90"/>
      <c r="L35" s="91"/>
      <c r="M35" s="92"/>
      <c r="N35" s="124" t="str">
        <f t="shared" si="0"/>
        <v/>
      </c>
    </row>
    <row r="36" spans="1:14" s="20" customFormat="1" ht="48">
      <c r="A36" s="55">
        <v>147</v>
      </c>
      <c r="B36" s="88" t="s">
        <v>118</v>
      </c>
      <c r="C36" s="88" t="s">
        <v>119</v>
      </c>
      <c r="D36" s="89"/>
      <c r="E36" s="90"/>
      <c r="F36" s="90"/>
      <c r="G36" s="91"/>
      <c r="H36" s="92"/>
      <c r="I36" s="89"/>
      <c r="J36" s="93"/>
      <c r="K36" s="90"/>
      <c r="L36" s="91"/>
      <c r="M36" s="92"/>
      <c r="N36" s="124" t="str">
        <f t="shared" si="0"/>
        <v/>
      </c>
    </row>
    <row r="37" spans="1:14" s="20" customFormat="1" ht="32">
      <c r="A37" s="55">
        <v>148</v>
      </c>
      <c r="B37" s="88" t="s">
        <v>120</v>
      </c>
      <c r="C37" s="88" t="s">
        <v>121</v>
      </c>
      <c r="D37" s="89"/>
      <c r="E37" s="90"/>
      <c r="F37" s="90"/>
      <c r="G37" s="91"/>
      <c r="H37" s="92"/>
      <c r="I37" s="89"/>
      <c r="J37" s="93"/>
      <c r="K37" s="90"/>
      <c r="L37" s="91"/>
      <c r="M37" s="92"/>
      <c r="N37" s="124" t="str">
        <f t="shared" si="0"/>
        <v/>
      </c>
    </row>
    <row r="38" spans="1:14" s="20" customFormat="1" ht="32">
      <c r="A38" s="55">
        <v>149</v>
      </c>
      <c r="B38" s="88" t="s">
        <v>122</v>
      </c>
      <c r="C38" s="88" t="s">
        <v>123</v>
      </c>
      <c r="D38" s="89"/>
      <c r="E38" s="90"/>
      <c r="F38" s="90"/>
      <c r="G38" s="91"/>
      <c r="H38" s="92"/>
      <c r="I38" s="89"/>
      <c r="J38" s="93"/>
      <c r="K38" s="90"/>
      <c r="L38" s="91"/>
      <c r="M38" s="92"/>
      <c r="N38" s="124" t="str">
        <f t="shared" si="0"/>
        <v/>
      </c>
    </row>
    <row r="39" spans="1:14" s="20" customFormat="1">
      <c r="A39" s="55"/>
      <c r="D39" s="55"/>
      <c r="G39" s="58"/>
      <c r="H39" s="94"/>
      <c r="I39" s="55"/>
      <c r="J39" s="59"/>
      <c r="L39" s="58"/>
      <c r="M39" s="94"/>
    </row>
    <row r="40" spans="1:14" s="20" customFormat="1">
      <c r="A40" s="55"/>
      <c r="D40" s="55"/>
      <c r="G40" s="58"/>
      <c r="H40" s="94"/>
      <c r="I40" s="55"/>
      <c r="J40" s="59"/>
      <c r="L40" s="58"/>
      <c r="M40" s="94"/>
    </row>
    <row r="41" spans="1:14" s="20" customFormat="1">
      <c r="A41" s="55"/>
      <c r="D41" s="55"/>
      <c r="G41" s="58"/>
      <c r="H41" s="94"/>
      <c r="I41" s="55"/>
      <c r="J41" s="59"/>
      <c r="L41" s="58"/>
      <c r="M41" s="94"/>
    </row>
    <row r="42" spans="1:14" s="20" customFormat="1" ht="48">
      <c r="A42" s="55"/>
      <c r="B42" s="76" t="s">
        <v>70</v>
      </c>
      <c r="D42" s="55"/>
      <c r="G42" s="58"/>
      <c r="H42" s="94"/>
      <c r="I42" s="55"/>
      <c r="J42" s="59"/>
      <c r="L42" s="58"/>
      <c r="M42" s="94"/>
    </row>
    <row r="43" spans="1:14" s="20" customFormat="1" ht="32">
      <c r="A43" s="55">
        <v>150</v>
      </c>
      <c r="B43" s="88" t="s">
        <v>124</v>
      </c>
      <c r="C43" s="88" t="s">
        <v>125</v>
      </c>
      <c r="D43" s="89"/>
      <c r="E43" s="90"/>
      <c r="F43" s="90"/>
      <c r="G43" s="91"/>
      <c r="H43" s="92"/>
      <c r="I43" s="89"/>
      <c r="J43" s="93"/>
      <c r="K43" s="90"/>
      <c r="L43" s="91"/>
      <c r="M43" s="92"/>
      <c r="N43" s="124" t="str">
        <f t="shared" ref="N43:N65" si="1">IF(L43&lt;&gt;"",L43,IF(G43&lt;&gt;"",G43,""))</f>
        <v/>
      </c>
    </row>
    <row r="44" spans="1:14" s="20" customFormat="1" ht="64">
      <c r="A44" s="55">
        <v>151</v>
      </c>
      <c r="B44" s="88" t="s">
        <v>126</v>
      </c>
      <c r="C44" s="88" t="s">
        <v>127</v>
      </c>
      <c r="D44" s="89"/>
      <c r="E44" s="90"/>
      <c r="F44" s="90"/>
      <c r="G44" s="91"/>
      <c r="H44" s="92"/>
      <c r="I44" s="89"/>
      <c r="J44" s="93"/>
      <c r="K44" s="90"/>
      <c r="L44" s="91"/>
      <c r="M44" s="92"/>
      <c r="N44" s="124" t="str">
        <f t="shared" si="1"/>
        <v/>
      </c>
    </row>
    <row r="45" spans="1:14" s="20" customFormat="1" ht="64">
      <c r="A45" s="55">
        <v>152</v>
      </c>
      <c r="B45" s="88" t="s">
        <v>128</v>
      </c>
      <c r="C45" s="88" t="s">
        <v>129</v>
      </c>
      <c r="D45" s="89"/>
      <c r="E45" s="90"/>
      <c r="F45" s="90"/>
      <c r="G45" s="91"/>
      <c r="H45" s="92"/>
      <c r="I45" s="89"/>
      <c r="J45" s="93"/>
      <c r="K45" s="90"/>
      <c r="L45" s="91"/>
      <c r="M45" s="92"/>
      <c r="N45" s="124" t="str">
        <f t="shared" si="1"/>
        <v/>
      </c>
    </row>
    <row r="46" spans="1:14" s="20" customFormat="1" ht="32">
      <c r="A46" s="55">
        <v>153</v>
      </c>
      <c r="B46" s="88" t="s">
        <v>130</v>
      </c>
      <c r="C46" s="88" t="s">
        <v>131</v>
      </c>
      <c r="D46" s="89"/>
      <c r="E46" s="90"/>
      <c r="F46" s="90"/>
      <c r="G46" s="91"/>
      <c r="H46" s="92"/>
      <c r="I46" s="89"/>
      <c r="J46" s="93"/>
      <c r="K46" s="90"/>
      <c r="L46" s="91"/>
      <c r="M46" s="92"/>
      <c r="N46" s="124" t="str">
        <f t="shared" si="1"/>
        <v/>
      </c>
    </row>
    <row r="47" spans="1:14" s="20" customFormat="1" ht="128">
      <c r="A47" s="55">
        <v>154</v>
      </c>
      <c r="B47" s="88" t="s">
        <v>132</v>
      </c>
      <c r="C47" s="88" t="s">
        <v>133</v>
      </c>
      <c r="D47" s="89"/>
      <c r="E47" s="90"/>
      <c r="F47" s="90"/>
      <c r="G47" s="91"/>
      <c r="H47" s="92"/>
      <c r="I47" s="89"/>
      <c r="J47" s="93"/>
      <c r="K47" s="90"/>
      <c r="L47" s="91"/>
      <c r="M47" s="92"/>
      <c r="N47" s="124" t="str">
        <f t="shared" si="1"/>
        <v/>
      </c>
    </row>
    <row r="48" spans="1:14" s="20" customFormat="1" ht="64">
      <c r="A48" s="55">
        <v>155</v>
      </c>
      <c r="B48" s="88" t="s">
        <v>134</v>
      </c>
      <c r="C48" s="88" t="s">
        <v>135</v>
      </c>
      <c r="D48" s="89"/>
      <c r="E48" s="90"/>
      <c r="F48" s="90"/>
      <c r="G48" s="91"/>
      <c r="H48" s="92"/>
      <c r="I48" s="89"/>
      <c r="J48" s="93"/>
      <c r="K48" s="90"/>
      <c r="L48" s="91"/>
      <c r="M48" s="92"/>
      <c r="N48" s="124" t="str">
        <f t="shared" si="1"/>
        <v/>
      </c>
    </row>
    <row r="49" spans="1:14" s="20" customFormat="1" ht="304">
      <c r="A49" s="55">
        <v>156</v>
      </c>
      <c r="B49" s="88" t="s">
        <v>136</v>
      </c>
      <c r="C49" s="88" t="s">
        <v>137</v>
      </c>
      <c r="D49" s="89"/>
      <c r="E49" s="90"/>
      <c r="F49" s="90"/>
      <c r="G49" s="91"/>
      <c r="H49" s="92"/>
      <c r="I49" s="89"/>
      <c r="J49" s="93"/>
      <c r="K49" s="90"/>
      <c r="L49" s="91"/>
      <c r="M49" s="92"/>
      <c r="N49" s="124" t="str">
        <f t="shared" si="1"/>
        <v/>
      </c>
    </row>
    <row r="50" spans="1:14" s="20" customFormat="1" ht="32">
      <c r="A50" s="55">
        <v>157</v>
      </c>
      <c r="B50" s="88" t="s">
        <v>138</v>
      </c>
      <c r="C50" s="88" t="s">
        <v>139</v>
      </c>
      <c r="D50" s="89"/>
      <c r="E50" s="90"/>
      <c r="F50" s="90"/>
      <c r="G50" s="91"/>
      <c r="H50" s="92"/>
      <c r="I50" s="89"/>
      <c r="J50" s="93"/>
      <c r="K50" s="90"/>
      <c r="L50" s="91"/>
      <c r="M50" s="92"/>
      <c r="N50" s="124" t="str">
        <f t="shared" si="1"/>
        <v/>
      </c>
    </row>
    <row r="51" spans="1:14" s="20" customFormat="1" ht="144">
      <c r="A51" s="55">
        <v>158</v>
      </c>
      <c r="B51" s="88" t="s">
        <v>140</v>
      </c>
      <c r="C51" s="88" t="s">
        <v>141</v>
      </c>
      <c r="D51" s="89"/>
      <c r="E51" s="90"/>
      <c r="F51" s="90"/>
      <c r="G51" s="91"/>
      <c r="H51" s="92"/>
      <c r="I51" s="89"/>
      <c r="J51" s="93"/>
      <c r="K51" s="90"/>
      <c r="L51" s="91"/>
      <c r="M51" s="92"/>
      <c r="N51" s="124" t="str">
        <f t="shared" si="1"/>
        <v/>
      </c>
    </row>
    <row r="52" spans="1:14" s="20" customFormat="1" ht="32">
      <c r="A52" s="55">
        <v>159</v>
      </c>
      <c r="B52" s="88" t="s">
        <v>142</v>
      </c>
      <c r="C52" s="88" t="s">
        <v>143</v>
      </c>
      <c r="D52" s="89"/>
      <c r="E52" s="90"/>
      <c r="F52" s="90"/>
      <c r="G52" s="91"/>
      <c r="H52" s="92"/>
      <c r="I52" s="89"/>
      <c r="J52" s="93"/>
      <c r="K52" s="90"/>
      <c r="L52" s="91"/>
      <c r="M52" s="92"/>
      <c r="N52" s="124" t="str">
        <f t="shared" si="1"/>
        <v/>
      </c>
    </row>
    <row r="53" spans="1:14" s="20" customFormat="1" ht="64">
      <c r="A53" s="55">
        <v>160</v>
      </c>
      <c r="B53" s="88" t="s">
        <v>144</v>
      </c>
      <c r="C53" s="88" t="s">
        <v>145</v>
      </c>
      <c r="D53" s="89"/>
      <c r="E53" s="90"/>
      <c r="F53" s="90"/>
      <c r="G53" s="91"/>
      <c r="H53" s="92"/>
      <c r="I53" s="89"/>
      <c r="J53" s="93"/>
      <c r="K53" s="90"/>
      <c r="L53" s="91"/>
      <c r="M53" s="92"/>
      <c r="N53" s="124" t="str">
        <f t="shared" si="1"/>
        <v/>
      </c>
    </row>
    <row r="54" spans="1:14" s="20" customFormat="1" ht="48">
      <c r="A54" s="55">
        <v>161</v>
      </c>
      <c r="B54" s="88" t="s">
        <v>146</v>
      </c>
      <c r="C54" s="88" t="s">
        <v>147</v>
      </c>
      <c r="D54" s="89"/>
      <c r="E54" s="90"/>
      <c r="F54" s="90"/>
      <c r="G54" s="91"/>
      <c r="H54" s="92"/>
      <c r="I54" s="89"/>
      <c r="J54" s="93"/>
      <c r="K54" s="90"/>
      <c r="L54" s="91"/>
      <c r="M54" s="92"/>
      <c r="N54" s="124" t="str">
        <f t="shared" si="1"/>
        <v/>
      </c>
    </row>
    <row r="55" spans="1:14" s="20" customFormat="1" ht="96">
      <c r="A55" s="55">
        <v>162</v>
      </c>
      <c r="B55" s="88" t="s">
        <v>148</v>
      </c>
      <c r="C55" s="88" t="s">
        <v>149</v>
      </c>
      <c r="D55" s="89"/>
      <c r="E55" s="90"/>
      <c r="F55" s="90"/>
      <c r="G55" s="91"/>
      <c r="H55" s="92"/>
      <c r="I55" s="89"/>
      <c r="J55" s="93"/>
      <c r="K55" s="90"/>
      <c r="L55" s="91"/>
      <c r="M55" s="92"/>
      <c r="N55" s="124" t="str">
        <f t="shared" si="1"/>
        <v/>
      </c>
    </row>
    <row r="56" spans="1:14" s="20" customFormat="1" ht="80">
      <c r="A56" s="55">
        <v>163</v>
      </c>
      <c r="B56" s="88" t="s">
        <v>150</v>
      </c>
      <c r="C56" s="88" t="s">
        <v>151</v>
      </c>
      <c r="D56" s="89"/>
      <c r="E56" s="90"/>
      <c r="F56" s="90"/>
      <c r="G56" s="91"/>
      <c r="H56" s="92"/>
      <c r="I56" s="89"/>
      <c r="J56" s="93"/>
      <c r="K56" s="90"/>
      <c r="L56" s="91"/>
      <c r="M56" s="92"/>
      <c r="N56" s="124" t="str">
        <f t="shared" si="1"/>
        <v/>
      </c>
    </row>
    <row r="57" spans="1:14" s="20" customFormat="1" ht="176">
      <c r="A57" s="55">
        <v>164</v>
      </c>
      <c r="B57" s="88" t="s">
        <v>152</v>
      </c>
      <c r="C57" s="88" t="s">
        <v>153</v>
      </c>
      <c r="D57" s="89"/>
      <c r="E57" s="90"/>
      <c r="F57" s="90"/>
      <c r="G57" s="91"/>
      <c r="H57" s="92"/>
      <c r="I57" s="89"/>
      <c r="J57" s="93"/>
      <c r="K57" s="90"/>
      <c r="L57" s="91"/>
      <c r="M57" s="92"/>
      <c r="N57" s="124" t="str">
        <f t="shared" si="1"/>
        <v/>
      </c>
    </row>
    <row r="58" spans="1:14" s="20" customFormat="1" ht="64">
      <c r="A58" s="55">
        <v>165</v>
      </c>
      <c r="B58" s="88" t="s">
        <v>154</v>
      </c>
      <c r="C58" s="88" t="s">
        <v>155</v>
      </c>
      <c r="D58" s="89"/>
      <c r="E58" s="90"/>
      <c r="F58" s="90"/>
      <c r="G58" s="91"/>
      <c r="H58" s="92"/>
      <c r="I58" s="89"/>
      <c r="J58" s="93"/>
      <c r="K58" s="90"/>
      <c r="L58" s="91"/>
      <c r="M58" s="92"/>
      <c r="N58" s="124" t="str">
        <f t="shared" si="1"/>
        <v/>
      </c>
    </row>
    <row r="59" spans="1:14" s="20" customFormat="1" ht="64">
      <c r="A59" s="55">
        <v>166</v>
      </c>
      <c r="B59" s="88" t="s">
        <v>156</v>
      </c>
      <c r="C59" s="88" t="s">
        <v>157</v>
      </c>
      <c r="D59" s="89"/>
      <c r="E59" s="90"/>
      <c r="F59" s="90"/>
      <c r="G59" s="91"/>
      <c r="H59" s="92"/>
      <c r="I59" s="89"/>
      <c r="J59" s="93"/>
      <c r="K59" s="90"/>
      <c r="L59" s="91"/>
      <c r="M59" s="92"/>
      <c r="N59" s="124" t="str">
        <f t="shared" si="1"/>
        <v/>
      </c>
    </row>
    <row r="60" spans="1:14" s="20" customFormat="1" ht="64">
      <c r="A60" s="55">
        <v>167</v>
      </c>
      <c r="B60" s="88" t="s">
        <v>158</v>
      </c>
      <c r="C60" s="88" t="s">
        <v>159</v>
      </c>
      <c r="D60" s="89"/>
      <c r="E60" s="90"/>
      <c r="F60" s="90"/>
      <c r="G60" s="91"/>
      <c r="H60" s="92"/>
      <c r="I60" s="89"/>
      <c r="J60" s="93"/>
      <c r="K60" s="90"/>
      <c r="L60" s="91"/>
      <c r="M60" s="92"/>
      <c r="N60" s="124" t="str">
        <f t="shared" si="1"/>
        <v/>
      </c>
    </row>
    <row r="61" spans="1:14" s="20" customFormat="1" ht="32">
      <c r="A61" s="55">
        <v>168</v>
      </c>
      <c r="B61" s="88" t="s">
        <v>160</v>
      </c>
      <c r="C61" s="88" t="s">
        <v>161</v>
      </c>
      <c r="D61" s="89"/>
      <c r="E61" s="90"/>
      <c r="F61" s="90"/>
      <c r="G61" s="91"/>
      <c r="H61" s="92"/>
      <c r="I61" s="89"/>
      <c r="J61" s="93"/>
      <c r="K61" s="90"/>
      <c r="L61" s="91"/>
      <c r="M61" s="92"/>
      <c r="N61" s="124" t="str">
        <f t="shared" si="1"/>
        <v/>
      </c>
    </row>
    <row r="62" spans="1:14" s="20" customFormat="1" ht="48">
      <c r="A62" s="55">
        <v>169</v>
      </c>
      <c r="B62" s="88" t="s">
        <v>162</v>
      </c>
      <c r="C62" s="88" t="s">
        <v>163</v>
      </c>
      <c r="D62" s="89"/>
      <c r="E62" s="90"/>
      <c r="F62" s="90"/>
      <c r="G62" s="91"/>
      <c r="H62" s="92"/>
      <c r="I62" s="89"/>
      <c r="J62" s="93"/>
      <c r="K62" s="90"/>
      <c r="L62" s="91"/>
      <c r="M62" s="92"/>
      <c r="N62" s="124" t="str">
        <f t="shared" si="1"/>
        <v/>
      </c>
    </row>
    <row r="63" spans="1:14" s="20" customFormat="1" ht="32">
      <c r="A63" s="55">
        <v>170</v>
      </c>
      <c r="B63" s="88" t="s">
        <v>164</v>
      </c>
      <c r="C63" s="88" t="s">
        <v>165</v>
      </c>
      <c r="D63" s="89"/>
      <c r="E63" s="90"/>
      <c r="F63" s="90"/>
      <c r="G63" s="91"/>
      <c r="H63" s="92"/>
      <c r="I63" s="89"/>
      <c r="J63" s="93"/>
      <c r="K63" s="90"/>
      <c r="L63" s="91"/>
      <c r="M63" s="92"/>
      <c r="N63" s="124" t="str">
        <f t="shared" si="1"/>
        <v/>
      </c>
    </row>
    <row r="64" spans="1:14" s="20" customFormat="1" ht="32">
      <c r="A64" s="55">
        <v>171</v>
      </c>
      <c r="B64" s="88" t="s">
        <v>166</v>
      </c>
      <c r="C64" s="88" t="s">
        <v>167</v>
      </c>
      <c r="D64" s="89"/>
      <c r="E64" s="90"/>
      <c r="F64" s="90"/>
      <c r="G64" s="91"/>
      <c r="H64" s="92"/>
      <c r="I64" s="89"/>
      <c r="J64" s="93"/>
      <c r="K64" s="90"/>
      <c r="L64" s="91"/>
      <c r="M64" s="92"/>
      <c r="N64" s="124" t="str">
        <f t="shared" si="1"/>
        <v/>
      </c>
    </row>
    <row r="65" spans="1:14" s="20" customFormat="1" ht="48">
      <c r="A65" s="55">
        <v>172</v>
      </c>
      <c r="B65" s="88" t="s">
        <v>118</v>
      </c>
      <c r="C65" s="88" t="s">
        <v>119</v>
      </c>
      <c r="D65" s="89"/>
      <c r="E65" s="90"/>
      <c r="F65" s="90"/>
      <c r="G65" s="91"/>
      <c r="H65" s="92"/>
      <c r="I65" s="89"/>
      <c r="J65" s="93"/>
      <c r="K65" s="90"/>
      <c r="L65" s="91"/>
      <c r="M65" s="92"/>
      <c r="N65" s="124" t="str">
        <f t="shared" si="1"/>
        <v/>
      </c>
    </row>
    <row r="66" spans="1:14" s="20" customFormat="1">
      <c r="A66" s="55"/>
      <c r="D66" s="55"/>
      <c r="G66" s="58"/>
      <c r="H66" s="94"/>
      <c r="I66" s="55"/>
      <c r="J66" s="59"/>
      <c r="L66" s="58"/>
      <c r="M66" s="94"/>
    </row>
    <row r="67" spans="1:14" s="20" customFormat="1">
      <c r="A67" s="55"/>
      <c r="D67" s="55"/>
      <c r="G67" s="58"/>
      <c r="H67" s="94"/>
      <c r="I67" s="55"/>
      <c r="J67" s="59"/>
      <c r="L67" s="58"/>
      <c r="M67" s="94"/>
    </row>
    <row r="68" spans="1:14" s="20" customFormat="1">
      <c r="A68" s="55"/>
      <c r="D68" s="55"/>
      <c r="G68" s="58"/>
      <c r="H68" s="94"/>
      <c r="I68" s="55"/>
      <c r="J68" s="59"/>
      <c r="L68" s="58"/>
      <c r="M68" s="94"/>
    </row>
    <row r="69" spans="1:14" s="20" customFormat="1" ht="24">
      <c r="A69" s="55"/>
      <c r="B69" s="76" t="s">
        <v>71</v>
      </c>
      <c r="D69" s="55"/>
      <c r="G69" s="58"/>
      <c r="H69" s="94"/>
      <c r="I69" s="55"/>
      <c r="J69" s="59"/>
      <c r="L69" s="58"/>
      <c r="M69" s="94"/>
    </row>
    <row r="70" spans="1:14" s="20" customFormat="1" ht="80">
      <c r="A70" s="55">
        <v>173</v>
      </c>
      <c r="B70" s="88" t="s">
        <v>168</v>
      </c>
      <c r="C70" s="88" t="s">
        <v>169</v>
      </c>
      <c r="D70" s="89"/>
      <c r="E70" s="90"/>
      <c r="F70" s="90"/>
      <c r="G70" s="91"/>
      <c r="H70" s="92"/>
      <c r="I70" s="89"/>
      <c r="J70" s="93"/>
      <c r="K70" s="90"/>
      <c r="L70" s="91"/>
      <c r="M70" s="92"/>
      <c r="N70" s="124" t="str">
        <f t="shared" ref="N70:N83" si="2">IF(L70&lt;&gt;"",L70,IF(G70&lt;&gt;"",G70,""))</f>
        <v/>
      </c>
    </row>
    <row r="71" spans="1:14" s="20" customFormat="1" ht="176">
      <c r="A71" s="55">
        <v>174</v>
      </c>
      <c r="B71" s="88" t="s">
        <v>170</v>
      </c>
      <c r="C71" s="88" t="s">
        <v>171</v>
      </c>
      <c r="D71" s="89"/>
      <c r="E71" s="90"/>
      <c r="F71" s="90"/>
      <c r="G71" s="91"/>
      <c r="H71" s="92"/>
      <c r="I71" s="89"/>
      <c r="J71" s="93"/>
      <c r="K71" s="90"/>
      <c r="L71" s="91"/>
      <c r="M71" s="92"/>
      <c r="N71" s="124" t="str">
        <f t="shared" si="2"/>
        <v/>
      </c>
    </row>
    <row r="72" spans="1:14" s="20" customFormat="1" ht="32">
      <c r="A72" s="55">
        <v>175</v>
      </c>
      <c r="B72" s="88" t="s">
        <v>172</v>
      </c>
      <c r="C72" s="88" t="s">
        <v>173</v>
      </c>
      <c r="D72" s="89"/>
      <c r="E72" s="90"/>
      <c r="F72" s="90"/>
      <c r="G72" s="91"/>
      <c r="H72" s="92"/>
      <c r="I72" s="89"/>
      <c r="J72" s="93"/>
      <c r="K72" s="90"/>
      <c r="L72" s="91"/>
      <c r="M72" s="92"/>
      <c r="N72" s="124" t="str">
        <f t="shared" si="2"/>
        <v/>
      </c>
    </row>
    <row r="73" spans="1:14" s="20" customFormat="1" ht="32">
      <c r="A73" s="55">
        <v>176</v>
      </c>
      <c r="B73" s="88" t="s">
        <v>174</v>
      </c>
      <c r="C73" s="88" t="s">
        <v>175</v>
      </c>
      <c r="D73" s="89"/>
      <c r="E73" s="90"/>
      <c r="F73" s="90"/>
      <c r="G73" s="91"/>
      <c r="H73" s="92"/>
      <c r="I73" s="89"/>
      <c r="J73" s="93"/>
      <c r="K73" s="90"/>
      <c r="L73" s="91"/>
      <c r="M73" s="92"/>
      <c r="N73" s="124" t="str">
        <f t="shared" si="2"/>
        <v/>
      </c>
    </row>
    <row r="74" spans="1:14" s="20" customFormat="1" ht="80">
      <c r="A74" s="55">
        <v>177</v>
      </c>
      <c r="B74" s="88" t="s">
        <v>176</v>
      </c>
      <c r="C74" s="88" t="s">
        <v>177</v>
      </c>
      <c r="D74" s="89"/>
      <c r="E74" s="90"/>
      <c r="F74" s="90"/>
      <c r="G74" s="91"/>
      <c r="H74" s="92"/>
      <c r="I74" s="89"/>
      <c r="J74" s="93"/>
      <c r="K74" s="90"/>
      <c r="L74" s="91"/>
      <c r="M74" s="92"/>
      <c r="N74" s="124" t="str">
        <f t="shared" si="2"/>
        <v/>
      </c>
    </row>
    <row r="75" spans="1:14" s="20" customFormat="1" ht="112">
      <c r="A75" s="55">
        <v>178</v>
      </c>
      <c r="B75" s="88" t="s">
        <v>178</v>
      </c>
      <c r="C75" s="88" t="s">
        <v>179</v>
      </c>
      <c r="D75" s="89"/>
      <c r="E75" s="90"/>
      <c r="F75" s="90"/>
      <c r="G75" s="91"/>
      <c r="H75" s="92"/>
      <c r="I75" s="89"/>
      <c r="J75" s="93"/>
      <c r="K75" s="90"/>
      <c r="L75" s="91"/>
      <c r="M75" s="92"/>
      <c r="N75" s="124" t="str">
        <f t="shared" si="2"/>
        <v/>
      </c>
    </row>
    <row r="76" spans="1:14" s="20" customFormat="1" ht="48">
      <c r="A76" s="55">
        <v>179</v>
      </c>
      <c r="B76" s="88" t="s">
        <v>180</v>
      </c>
      <c r="C76" s="88" t="s">
        <v>181</v>
      </c>
      <c r="D76" s="89"/>
      <c r="E76" s="90"/>
      <c r="F76" s="90"/>
      <c r="G76" s="91"/>
      <c r="H76" s="92"/>
      <c r="I76" s="89"/>
      <c r="J76" s="93"/>
      <c r="K76" s="90"/>
      <c r="L76" s="91"/>
      <c r="M76" s="92"/>
      <c r="N76" s="124" t="str">
        <f t="shared" si="2"/>
        <v/>
      </c>
    </row>
    <row r="77" spans="1:14" s="20" customFormat="1" ht="48">
      <c r="A77" s="55">
        <v>180</v>
      </c>
      <c r="B77" s="88" t="s">
        <v>182</v>
      </c>
      <c r="C77" s="88" t="s">
        <v>183</v>
      </c>
      <c r="D77" s="89"/>
      <c r="E77" s="90"/>
      <c r="F77" s="90"/>
      <c r="G77" s="91"/>
      <c r="H77" s="92"/>
      <c r="I77" s="89"/>
      <c r="J77" s="93"/>
      <c r="K77" s="90"/>
      <c r="L77" s="91"/>
      <c r="M77" s="92"/>
      <c r="N77" s="124" t="str">
        <f t="shared" si="2"/>
        <v/>
      </c>
    </row>
    <row r="78" spans="1:14" s="20" customFormat="1" ht="80">
      <c r="A78" s="55">
        <v>181</v>
      </c>
      <c r="B78" s="88" t="s">
        <v>184</v>
      </c>
      <c r="C78" s="88" t="s">
        <v>185</v>
      </c>
      <c r="D78" s="89"/>
      <c r="E78" s="90"/>
      <c r="F78" s="90"/>
      <c r="G78" s="91"/>
      <c r="H78" s="92"/>
      <c r="I78" s="89"/>
      <c r="J78" s="93"/>
      <c r="K78" s="90"/>
      <c r="L78" s="91"/>
      <c r="M78" s="92"/>
      <c r="N78" s="124" t="str">
        <f t="shared" si="2"/>
        <v/>
      </c>
    </row>
    <row r="79" spans="1:14" s="20" customFormat="1" ht="48">
      <c r="A79" s="55">
        <v>182</v>
      </c>
      <c r="B79" s="88" t="s">
        <v>186</v>
      </c>
      <c r="C79" s="88" t="s">
        <v>187</v>
      </c>
      <c r="D79" s="89"/>
      <c r="E79" s="90"/>
      <c r="F79" s="90"/>
      <c r="G79" s="91"/>
      <c r="H79" s="92"/>
      <c r="I79" s="89"/>
      <c r="J79" s="93"/>
      <c r="K79" s="90"/>
      <c r="L79" s="91"/>
      <c r="M79" s="92"/>
      <c r="N79" s="124" t="str">
        <f t="shared" si="2"/>
        <v/>
      </c>
    </row>
    <row r="80" spans="1:14" s="20" customFormat="1" ht="32">
      <c r="A80" s="55">
        <v>183</v>
      </c>
      <c r="B80" s="88" t="s">
        <v>188</v>
      </c>
      <c r="C80" s="88" t="s">
        <v>189</v>
      </c>
      <c r="D80" s="89"/>
      <c r="E80" s="90"/>
      <c r="F80" s="90"/>
      <c r="G80" s="91"/>
      <c r="H80" s="92"/>
      <c r="I80" s="89"/>
      <c r="J80" s="93"/>
      <c r="K80" s="90"/>
      <c r="L80" s="91"/>
      <c r="M80" s="92"/>
      <c r="N80" s="124" t="str">
        <f t="shared" si="2"/>
        <v/>
      </c>
    </row>
    <row r="81" spans="1:14" s="20" customFormat="1" ht="32">
      <c r="A81" s="55">
        <v>184</v>
      </c>
      <c r="B81" s="88" t="s">
        <v>190</v>
      </c>
      <c r="C81" s="88" t="s">
        <v>191</v>
      </c>
      <c r="D81" s="89"/>
      <c r="E81" s="90"/>
      <c r="F81" s="90"/>
      <c r="G81" s="91"/>
      <c r="H81" s="92"/>
      <c r="I81" s="89"/>
      <c r="J81" s="93"/>
      <c r="K81" s="90"/>
      <c r="L81" s="91"/>
      <c r="M81" s="92"/>
      <c r="N81" s="124" t="str">
        <f t="shared" si="2"/>
        <v/>
      </c>
    </row>
    <row r="82" spans="1:14" s="20" customFormat="1" ht="32">
      <c r="A82" s="55">
        <v>185</v>
      </c>
      <c r="B82" s="88" t="s">
        <v>164</v>
      </c>
      <c r="C82" s="88" t="s">
        <v>192</v>
      </c>
      <c r="D82" s="89"/>
      <c r="E82" s="90"/>
      <c r="F82" s="90"/>
      <c r="G82" s="91"/>
      <c r="H82" s="92"/>
      <c r="I82" s="89"/>
      <c r="J82" s="93"/>
      <c r="K82" s="90"/>
      <c r="L82" s="91"/>
      <c r="M82" s="92"/>
      <c r="N82" s="124" t="str">
        <f t="shared" si="2"/>
        <v/>
      </c>
    </row>
    <row r="83" spans="1:14" s="20" customFormat="1" ht="32">
      <c r="A83" s="55">
        <v>186</v>
      </c>
      <c r="B83" s="88" t="s">
        <v>193</v>
      </c>
      <c r="C83" s="88" t="s">
        <v>194</v>
      </c>
      <c r="D83" s="89"/>
      <c r="E83" s="90"/>
      <c r="F83" s="90"/>
      <c r="G83" s="91"/>
      <c r="H83" s="92"/>
      <c r="I83" s="89"/>
      <c r="J83" s="93"/>
      <c r="K83" s="90"/>
      <c r="L83" s="91"/>
      <c r="M83" s="92"/>
      <c r="N83" s="124" t="str">
        <f t="shared" si="2"/>
        <v/>
      </c>
    </row>
    <row r="84" spans="1:14" s="20" customFormat="1">
      <c r="A84" s="55"/>
      <c r="D84" s="55"/>
      <c r="G84" s="58"/>
      <c r="H84" s="94"/>
      <c r="I84" s="55"/>
      <c r="J84" s="59"/>
      <c r="L84" s="58"/>
      <c r="M84" s="94"/>
    </row>
    <row r="85" spans="1:14" s="20" customFormat="1">
      <c r="A85" s="55"/>
      <c r="D85" s="55"/>
      <c r="G85" s="58"/>
      <c r="H85" s="94"/>
      <c r="I85" s="55"/>
      <c r="J85" s="59"/>
      <c r="L85" s="58"/>
      <c r="M85" s="94"/>
    </row>
    <row r="86" spans="1:14" s="20" customFormat="1">
      <c r="A86" s="55"/>
      <c r="D86" s="55"/>
      <c r="G86" s="58"/>
      <c r="H86" s="94"/>
      <c r="I86" s="55"/>
      <c r="J86" s="59"/>
      <c r="L86" s="58"/>
      <c r="M86" s="94"/>
    </row>
    <row r="87" spans="1:14" s="20" customFormat="1" ht="24">
      <c r="A87" s="55"/>
      <c r="B87" s="76" t="s">
        <v>72</v>
      </c>
      <c r="D87" s="55"/>
      <c r="G87" s="58"/>
      <c r="H87" s="94"/>
      <c r="I87" s="55"/>
      <c r="J87" s="59"/>
      <c r="L87" s="58"/>
      <c r="M87" s="94"/>
    </row>
    <row r="88" spans="1:14" s="20" customFormat="1" ht="48">
      <c r="A88" s="55">
        <v>187</v>
      </c>
      <c r="B88" s="88" t="s">
        <v>195</v>
      </c>
      <c r="C88" s="88" t="s">
        <v>196</v>
      </c>
      <c r="D88" s="89"/>
      <c r="E88" s="90"/>
      <c r="F88" s="90"/>
      <c r="G88" s="91"/>
      <c r="H88" s="92"/>
      <c r="I88" s="89"/>
      <c r="J88" s="93"/>
      <c r="K88" s="90"/>
      <c r="L88" s="91"/>
      <c r="M88" s="92"/>
      <c r="N88" s="124" t="str">
        <f t="shared" ref="N88:N95" si="3">IF(L88&lt;&gt;"",L88,IF(G88&lt;&gt;"",G88,""))</f>
        <v/>
      </c>
    </row>
    <row r="89" spans="1:14" s="20" customFormat="1" ht="32">
      <c r="A89" s="55">
        <v>188</v>
      </c>
      <c r="B89" s="88" t="s">
        <v>197</v>
      </c>
      <c r="C89" s="88" t="s">
        <v>198</v>
      </c>
      <c r="D89" s="89"/>
      <c r="E89" s="90"/>
      <c r="F89" s="90"/>
      <c r="G89" s="91"/>
      <c r="H89" s="92"/>
      <c r="I89" s="89"/>
      <c r="J89" s="93"/>
      <c r="K89" s="90"/>
      <c r="L89" s="91"/>
      <c r="M89" s="92"/>
      <c r="N89" s="124" t="str">
        <f t="shared" si="3"/>
        <v/>
      </c>
    </row>
    <row r="90" spans="1:14" s="20" customFormat="1" ht="128">
      <c r="A90" s="55">
        <v>189</v>
      </c>
      <c r="B90" s="88" t="s">
        <v>199</v>
      </c>
      <c r="C90" s="88" t="s">
        <v>200</v>
      </c>
      <c r="D90" s="89"/>
      <c r="E90" s="90"/>
      <c r="F90" s="90"/>
      <c r="G90" s="91"/>
      <c r="H90" s="92"/>
      <c r="I90" s="89"/>
      <c r="J90" s="93"/>
      <c r="K90" s="90"/>
      <c r="L90" s="91"/>
      <c r="M90" s="92"/>
      <c r="N90" s="124" t="str">
        <f t="shared" si="3"/>
        <v/>
      </c>
    </row>
    <row r="91" spans="1:14" s="20" customFormat="1" ht="48">
      <c r="A91" s="55">
        <v>190</v>
      </c>
      <c r="B91" s="88" t="s">
        <v>201</v>
      </c>
      <c r="C91" s="88" t="s">
        <v>202</v>
      </c>
      <c r="D91" s="89"/>
      <c r="E91" s="90"/>
      <c r="F91" s="90"/>
      <c r="G91" s="91"/>
      <c r="H91" s="92"/>
      <c r="I91" s="89"/>
      <c r="J91" s="93"/>
      <c r="K91" s="90"/>
      <c r="L91" s="91"/>
      <c r="M91" s="92"/>
      <c r="N91" s="124" t="str">
        <f t="shared" si="3"/>
        <v/>
      </c>
    </row>
    <row r="92" spans="1:14" s="20" customFormat="1">
      <c r="A92" s="55">
        <v>191</v>
      </c>
      <c r="B92" s="88" t="s">
        <v>203</v>
      </c>
      <c r="C92" s="88" t="s">
        <v>204</v>
      </c>
      <c r="D92" s="89"/>
      <c r="E92" s="90"/>
      <c r="F92" s="90"/>
      <c r="G92" s="91"/>
      <c r="H92" s="92"/>
      <c r="I92" s="89"/>
      <c r="J92" s="93"/>
      <c r="K92" s="90"/>
      <c r="L92" s="91"/>
      <c r="M92" s="92"/>
      <c r="N92" s="124" t="str">
        <f t="shared" si="3"/>
        <v/>
      </c>
    </row>
    <row r="93" spans="1:14" s="20" customFormat="1" ht="32">
      <c r="A93" s="55">
        <v>192</v>
      </c>
      <c r="B93" s="88" t="s">
        <v>205</v>
      </c>
      <c r="C93" s="88" t="s">
        <v>206</v>
      </c>
      <c r="D93" s="89"/>
      <c r="E93" s="90"/>
      <c r="F93" s="90"/>
      <c r="G93" s="91"/>
      <c r="H93" s="92"/>
      <c r="I93" s="89"/>
      <c r="J93" s="93"/>
      <c r="K93" s="90"/>
      <c r="L93" s="91"/>
      <c r="M93" s="92"/>
      <c r="N93" s="124" t="str">
        <f t="shared" si="3"/>
        <v/>
      </c>
    </row>
    <row r="94" spans="1:14" s="20" customFormat="1" ht="32">
      <c r="A94" s="55">
        <v>193</v>
      </c>
      <c r="B94" s="88" t="s">
        <v>207</v>
      </c>
      <c r="C94" s="88" t="s">
        <v>208</v>
      </c>
      <c r="D94" s="89"/>
      <c r="E94" s="90"/>
      <c r="F94" s="90"/>
      <c r="G94" s="91"/>
      <c r="H94" s="92"/>
      <c r="I94" s="89"/>
      <c r="J94" s="93"/>
      <c r="K94" s="90"/>
      <c r="L94" s="91"/>
      <c r="M94" s="92"/>
      <c r="N94" s="124" t="str">
        <f t="shared" si="3"/>
        <v/>
      </c>
    </row>
    <row r="95" spans="1:14" s="20" customFormat="1" ht="48">
      <c r="A95" s="55">
        <v>194</v>
      </c>
      <c r="B95" s="88" t="s">
        <v>186</v>
      </c>
      <c r="C95" s="88" t="s">
        <v>187</v>
      </c>
      <c r="D95" s="89"/>
      <c r="E95" s="90"/>
      <c r="F95" s="90"/>
      <c r="G95" s="91"/>
      <c r="H95" s="92"/>
      <c r="I95" s="89"/>
      <c r="J95" s="93"/>
      <c r="K95" s="90"/>
      <c r="L95" s="91"/>
      <c r="M95" s="92"/>
      <c r="N95" s="124" t="str">
        <f t="shared" si="3"/>
        <v/>
      </c>
    </row>
    <row r="96" spans="1:14" s="20" customFormat="1">
      <c r="A96" s="55"/>
      <c r="D96" s="55"/>
      <c r="G96" s="58"/>
      <c r="H96" s="94"/>
      <c r="I96" s="55"/>
      <c r="J96" s="59"/>
      <c r="L96" s="58"/>
      <c r="M96" s="94"/>
    </row>
    <row r="97" spans="1:14" s="20" customFormat="1">
      <c r="A97" s="55"/>
      <c r="D97" s="55"/>
      <c r="G97" s="58"/>
      <c r="H97" s="94"/>
      <c r="I97" s="55"/>
      <c r="J97" s="59"/>
      <c r="L97" s="58"/>
      <c r="M97" s="94"/>
    </row>
    <row r="98" spans="1:14" s="20" customFormat="1">
      <c r="A98" s="55"/>
      <c r="D98" s="55"/>
      <c r="G98" s="58"/>
      <c r="H98" s="94"/>
      <c r="I98" s="55"/>
      <c r="J98" s="59"/>
      <c r="L98" s="58"/>
      <c r="M98" s="94"/>
    </row>
    <row r="99" spans="1:14" s="20" customFormat="1" ht="24">
      <c r="A99" s="55"/>
      <c r="B99" s="95" t="s">
        <v>74</v>
      </c>
      <c r="D99" s="55"/>
      <c r="G99" s="58"/>
      <c r="H99" s="94"/>
      <c r="I99" s="55"/>
      <c r="J99" s="59"/>
      <c r="L99" s="58"/>
      <c r="M99" s="94"/>
    </row>
    <row r="100" spans="1:14" s="20" customFormat="1" ht="224">
      <c r="A100" s="55">
        <v>195</v>
      </c>
      <c r="B100" s="88" t="s">
        <v>209</v>
      </c>
      <c r="C100" s="88" t="s">
        <v>210</v>
      </c>
      <c r="D100" s="89"/>
      <c r="E100" s="90"/>
      <c r="F100" s="90"/>
      <c r="G100" s="91"/>
      <c r="H100" s="92"/>
      <c r="I100" s="89"/>
      <c r="J100" s="93"/>
      <c r="K100" s="90"/>
      <c r="L100" s="91"/>
      <c r="M100" s="92"/>
      <c r="N100" s="124" t="str">
        <f t="shared" ref="N100:N108" si="4">IF(L100&lt;&gt;"",L100,IF(G100&lt;&gt;"",G100,""))</f>
        <v/>
      </c>
    </row>
    <row r="101" spans="1:14" s="20" customFormat="1" ht="112">
      <c r="A101" s="55">
        <v>196</v>
      </c>
      <c r="B101" s="88" t="s">
        <v>211</v>
      </c>
      <c r="C101" s="88" t="s">
        <v>212</v>
      </c>
      <c r="D101" s="89"/>
      <c r="E101" s="90"/>
      <c r="F101" s="90"/>
      <c r="G101" s="91"/>
      <c r="H101" s="92"/>
      <c r="I101" s="89"/>
      <c r="J101" s="93"/>
      <c r="K101" s="90"/>
      <c r="L101" s="91"/>
      <c r="M101" s="92"/>
      <c r="N101" s="124" t="str">
        <f t="shared" si="4"/>
        <v/>
      </c>
    </row>
    <row r="102" spans="1:14" s="20" customFormat="1" ht="48">
      <c r="A102" s="55">
        <v>197</v>
      </c>
      <c r="B102" s="88" t="s">
        <v>213</v>
      </c>
      <c r="C102" s="88" t="s">
        <v>214</v>
      </c>
      <c r="D102" s="89"/>
      <c r="E102" s="90"/>
      <c r="F102" s="90"/>
      <c r="G102" s="91"/>
      <c r="H102" s="92"/>
      <c r="I102" s="89"/>
      <c r="J102" s="93"/>
      <c r="K102" s="90"/>
      <c r="L102" s="91"/>
      <c r="M102" s="92"/>
      <c r="N102" s="124" t="str">
        <f t="shared" si="4"/>
        <v/>
      </c>
    </row>
    <row r="103" spans="1:14" s="20" customFormat="1" ht="32">
      <c r="A103" s="55">
        <v>198</v>
      </c>
      <c r="B103" s="96" t="s">
        <v>215</v>
      </c>
      <c r="C103" s="88" t="s">
        <v>216</v>
      </c>
      <c r="D103" s="89"/>
      <c r="E103" s="90"/>
      <c r="F103" s="90"/>
      <c r="G103" s="91"/>
      <c r="H103" s="92"/>
      <c r="I103" s="89"/>
      <c r="J103" s="93"/>
      <c r="K103" s="90"/>
      <c r="L103" s="91"/>
      <c r="M103" s="92"/>
      <c r="N103" s="124" t="str">
        <f t="shared" si="4"/>
        <v/>
      </c>
    </row>
    <row r="104" spans="1:14" s="20" customFormat="1">
      <c r="A104" s="55">
        <v>199</v>
      </c>
      <c r="B104" s="88" t="s">
        <v>217</v>
      </c>
      <c r="C104" s="88" t="s">
        <v>218</v>
      </c>
      <c r="D104" s="89"/>
      <c r="E104" s="90"/>
      <c r="F104" s="90"/>
      <c r="G104" s="91"/>
      <c r="H104" s="92"/>
      <c r="I104" s="89"/>
      <c r="J104" s="93"/>
      <c r="K104" s="90"/>
      <c r="L104" s="91"/>
      <c r="M104" s="92"/>
      <c r="N104" s="124" t="str">
        <f t="shared" si="4"/>
        <v/>
      </c>
    </row>
    <row r="105" spans="1:14" s="20" customFormat="1" ht="32">
      <c r="A105" s="55">
        <v>200</v>
      </c>
      <c r="B105" s="88" t="s">
        <v>79</v>
      </c>
      <c r="C105" s="88" t="s">
        <v>219</v>
      </c>
      <c r="D105" s="89"/>
      <c r="E105" s="90"/>
      <c r="F105" s="90"/>
      <c r="G105" s="91"/>
      <c r="H105" s="92"/>
      <c r="I105" s="89"/>
      <c r="J105" s="93"/>
      <c r="K105" s="90"/>
      <c r="L105" s="91"/>
      <c r="M105" s="92"/>
      <c r="N105" s="124" t="str">
        <f t="shared" si="4"/>
        <v/>
      </c>
    </row>
    <row r="106" spans="1:14" s="20" customFormat="1" ht="80">
      <c r="A106" s="55">
        <v>201</v>
      </c>
      <c r="B106" s="88" t="s">
        <v>220</v>
      </c>
      <c r="C106" s="88" t="s">
        <v>221</v>
      </c>
      <c r="D106" s="89"/>
      <c r="E106" s="90"/>
      <c r="F106" s="90"/>
      <c r="G106" s="91"/>
      <c r="H106" s="92"/>
      <c r="I106" s="89"/>
      <c r="J106" s="93"/>
      <c r="K106" s="90"/>
      <c r="L106" s="91"/>
      <c r="M106" s="92"/>
      <c r="N106" s="124" t="str">
        <f t="shared" si="4"/>
        <v/>
      </c>
    </row>
    <row r="107" spans="1:14" s="20" customFormat="1" ht="80">
      <c r="A107" s="55">
        <v>202</v>
      </c>
      <c r="B107" s="88" t="s">
        <v>222</v>
      </c>
      <c r="C107" s="88" t="s">
        <v>223</v>
      </c>
      <c r="D107" s="89"/>
      <c r="E107" s="90"/>
      <c r="F107" s="90"/>
      <c r="G107" s="91"/>
      <c r="H107" s="92"/>
      <c r="I107" s="89"/>
      <c r="J107" s="93"/>
      <c r="K107" s="90"/>
      <c r="L107" s="91"/>
      <c r="M107" s="92"/>
      <c r="N107" s="124" t="str">
        <f t="shared" si="4"/>
        <v/>
      </c>
    </row>
    <row r="108" spans="1:14" s="20" customFormat="1" ht="64">
      <c r="A108" s="55">
        <v>203</v>
      </c>
      <c r="B108" s="88" t="s">
        <v>224</v>
      </c>
      <c r="C108" s="88" t="s">
        <v>225</v>
      </c>
      <c r="D108" s="89"/>
      <c r="E108" s="90"/>
      <c r="F108" s="90"/>
      <c r="G108" s="91"/>
      <c r="H108" s="92"/>
      <c r="I108" s="89"/>
      <c r="J108" s="93"/>
      <c r="K108" s="90"/>
      <c r="L108" s="91"/>
      <c r="M108" s="92"/>
      <c r="N108" s="124" t="str">
        <f t="shared" si="4"/>
        <v/>
      </c>
    </row>
    <row r="109" spans="1:14" s="20" customFormat="1">
      <c r="A109" s="55"/>
      <c r="D109" s="55"/>
      <c r="G109" s="58"/>
      <c r="H109" s="94"/>
      <c r="I109" s="55"/>
      <c r="J109" s="59"/>
      <c r="L109" s="58"/>
      <c r="M109" s="59"/>
    </row>
    <row r="110" spans="1:14" s="20" customFormat="1">
      <c r="A110" s="55"/>
      <c r="D110" s="55"/>
      <c r="G110" s="58"/>
      <c r="H110" s="94"/>
      <c r="I110" s="55"/>
      <c r="J110" s="59"/>
      <c r="L110" s="58"/>
      <c r="M110" s="59"/>
    </row>
    <row r="111" spans="1:14" s="20" customFormat="1">
      <c r="A111" s="55"/>
      <c r="D111" s="55"/>
      <c r="G111" s="58"/>
      <c r="H111" s="94"/>
      <c r="I111" s="55"/>
      <c r="J111" s="59"/>
      <c r="L111" s="58"/>
      <c r="M111" s="59"/>
    </row>
    <row r="112" spans="1:14" s="20" customFormat="1" ht="24">
      <c r="A112" s="55"/>
      <c r="B112" s="95" t="s">
        <v>75</v>
      </c>
      <c r="D112" s="55"/>
      <c r="G112" s="58"/>
      <c r="H112" s="94"/>
      <c r="I112" s="55"/>
      <c r="J112" s="59"/>
      <c r="L112" s="58"/>
      <c r="M112" s="59"/>
    </row>
    <row r="113" spans="1:14" s="20" customFormat="1" ht="160">
      <c r="A113" s="55">
        <v>204</v>
      </c>
      <c r="B113" s="88" t="s">
        <v>226</v>
      </c>
      <c r="C113" s="88" t="s">
        <v>227</v>
      </c>
      <c r="D113" s="89"/>
      <c r="E113" s="90"/>
      <c r="F113" s="90"/>
      <c r="G113" s="91"/>
      <c r="H113" s="92"/>
      <c r="I113" s="89"/>
      <c r="J113" s="93"/>
      <c r="K113" s="90"/>
      <c r="L113" s="91"/>
      <c r="M113" s="92"/>
      <c r="N113" s="124" t="str">
        <f t="shared" ref="N113:N119" si="5">IF(L113&lt;&gt;"",L113,IF(G113&lt;&gt;"",G113,""))</f>
        <v/>
      </c>
    </row>
    <row r="114" spans="1:14" s="20" customFormat="1" ht="64">
      <c r="A114" s="55">
        <v>205</v>
      </c>
      <c r="B114" s="88" t="s">
        <v>228</v>
      </c>
      <c r="C114" s="88" t="s">
        <v>229</v>
      </c>
      <c r="D114" s="89"/>
      <c r="E114" s="90"/>
      <c r="F114" s="90"/>
      <c r="G114" s="91"/>
      <c r="H114" s="92"/>
      <c r="I114" s="89"/>
      <c r="J114" s="93"/>
      <c r="K114" s="90"/>
      <c r="L114" s="91"/>
      <c r="M114" s="92"/>
      <c r="N114" s="124" t="str">
        <f t="shared" si="5"/>
        <v/>
      </c>
    </row>
    <row r="115" spans="1:14" s="20" customFormat="1" ht="32">
      <c r="A115" s="55">
        <v>206</v>
      </c>
      <c r="B115" s="88" t="s">
        <v>230</v>
      </c>
      <c r="C115" s="88" t="s">
        <v>231</v>
      </c>
      <c r="D115" s="89"/>
      <c r="E115" s="90"/>
      <c r="F115" s="90"/>
      <c r="G115" s="91"/>
      <c r="H115" s="92"/>
      <c r="I115" s="89"/>
      <c r="J115" s="93"/>
      <c r="K115" s="90"/>
      <c r="L115" s="91"/>
      <c r="M115" s="92"/>
      <c r="N115" s="124" t="str">
        <f t="shared" si="5"/>
        <v/>
      </c>
    </row>
    <row r="116" spans="1:14" s="20" customFormat="1" ht="48">
      <c r="A116" s="55">
        <v>207</v>
      </c>
      <c r="B116" s="88" t="s">
        <v>232</v>
      </c>
      <c r="C116" s="88" t="s">
        <v>233</v>
      </c>
      <c r="D116" s="89"/>
      <c r="E116" s="90"/>
      <c r="F116" s="90"/>
      <c r="G116" s="91"/>
      <c r="H116" s="92"/>
      <c r="I116" s="89"/>
      <c r="J116" s="93"/>
      <c r="K116" s="90"/>
      <c r="L116" s="91"/>
      <c r="M116" s="92"/>
      <c r="N116" s="124" t="str">
        <f t="shared" si="5"/>
        <v/>
      </c>
    </row>
    <row r="117" spans="1:14" s="20" customFormat="1" ht="48">
      <c r="A117" s="55">
        <v>208</v>
      </c>
      <c r="B117" s="88" t="s">
        <v>234</v>
      </c>
      <c r="C117" s="88" t="s">
        <v>235</v>
      </c>
      <c r="D117" s="89"/>
      <c r="E117" s="90"/>
      <c r="F117" s="90"/>
      <c r="G117" s="91"/>
      <c r="H117" s="92"/>
      <c r="I117" s="89"/>
      <c r="J117" s="93"/>
      <c r="K117" s="90"/>
      <c r="L117" s="91"/>
      <c r="M117" s="92"/>
      <c r="N117" s="124" t="str">
        <f t="shared" si="5"/>
        <v/>
      </c>
    </row>
    <row r="118" spans="1:14" s="20" customFormat="1" ht="32">
      <c r="A118" s="55">
        <v>209</v>
      </c>
      <c r="B118" s="88" t="s">
        <v>236</v>
      </c>
      <c r="C118" s="88" t="s">
        <v>237</v>
      </c>
      <c r="D118" s="89"/>
      <c r="E118" s="90"/>
      <c r="F118" s="90"/>
      <c r="G118" s="91"/>
      <c r="H118" s="92"/>
      <c r="I118" s="89"/>
      <c r="J118" s="93"/>
      <c r="K118" s="90"/>
      <c r="L118" s="91"/>
      <c r="M118" s="92"/>
      <c r="N118" s="124" t="str">
        <f t="shared" si="5"/>
        <v/>
      </c>
    </row>
    <row r="119" spans="1:14" s="20" customFormat="1" ht="32">
      <c r="A119" s="55">
        <v>210</v>
      </c>
      <c r="B119" s="88" t="s">
        <v>238</v>
      </c>
      <c r="C119" s="88" t="s">
        <v>239</v>
      </c>
      <c r="D119" s="89"/>
      <c r="E119" s="90"/>
      <c r="F119" s="90"/>
      <c r="G119" s="91"/>
      <c r="H119" s="92"/>
      <c r="I119" s="89"/>
      <c r="J119" s="93"/>
      <c r="K119" s="90"/>
      <c r="L119" s="91"/>
      <c r="M119" s="92"/>
      <c r="N119" s="124" t="str">
        <f t="shared" si="5"/>
        <v/>
      </c>
    </row>
    <row r="120" spans="1:14" s="20" customFormat="1">
      <c r="A120" s="55"/>
      <c r="D120" s="55"/>
      <c r="G120" s="58"/>
      <c r="H120" s="94"/>
      <c r="I120" s="55"/>
      <c r="J120" s="59"/>
      <c r="L120" s="58"/>
      <c r="M120" s="59"/>
    </row>
    <row r="121" spans="1:14" s="20" customFormat="1">
      <c r="A121" s="55"/>
      <c r="D121" s="55"/>
      <c r="G121" s="58"/>
      <c r="H121" s="94"/>
      <c r="I121" s="55"/>
      <c r="J121" s="59"/>
      <c r="L121" s="58"/>
      <c r="M121" s="59"/>
    </row>
    <row r="122" spans="1:14" s="20" customFormat="1">
      <c r="A122" s="55"/>
      <c r="D122" s="55"/>
      <c r="G122" s="58"/>
      <c r="H122" s="94"/>
      <c r="I122" s="55"/>
      <c r="J122" s="59"/>
      <c r="L122" s="58"/>
      <c r="M122" s="59"/>
    </row>
    <row r="123" spans="1:14" s="20" customFormat="1" ht="24">
      <c r="A123" s="55"/>
      <c r="B123" s="95" t="s">
        <v>76</v>
      </c>
      <c r="D123" s="55"/>
      <c r="G123" s="58"/>
      <c r="H123" s="94"/>
      <c r="I123" s="55"/>
      <c r="J123" s="59"/>
      <c r="L123" s="58"/>
      <c r="M123" s="59"/>
    </row>
    <row r="124" spans="1:14" s="20" customFormat="1" ht="112">
      <c r="A124" s="55">
        <v>211</v>
      </c>
      <c r="B124" s="88" t="s">
        <v>240</v>
      </c>
      <c r="C124" s="88" t="s">
        <v>241</v>
      </c>
      <c r="D124" s="89"/>
      <c r="E124" s="90"/>
      <c r="F124" s="90"/>
      <c r="G124" s="91"/>
      <c r="H124" s="92"/>
      <c r="I124" s="89"/>
      <c r="J124" s="93"/>
      <c r="K124" s="90"/>
      <c r="L124" s="91"/>
      <c r="M124" s="92"/>
      <c r="N124" s="124" t="str">
        <f t="shared" ref="N124:N136" si="6">IF(L124&lt;&gt;"",L124,IF(G124&lt;&gt;"",G124,""))</f>
        <v/>
      </c>
    </row>
    <row r="125" spans="1:14" s="20" customFormat="1" ht="48">
      <c r="A125" s="55">
        <v>212</v>
      </c>
      <c r="B125" s="88" t="s">
        <v>118</v>
      </c>
      <c r="C125" s="88" t="s">
        <v>119</v>
      </c>
      <c r="D125" s="89"/>
      <c r="E125" s="90"/>
      <c r="F125" s="90"/>
      <c r="G125" s="91"/>
      <c r="H125" s="92"/>
      <c r="I125" s="89"/>
      <c r="J125" s="93"/>
      <c r="K125" s="90"/>
      <c r="L125" s="91"/>
      <c r="M125" s="92"/>
      <c r="N125" s="124" t="str">
        <f t="shared" si="6"/>
        <v/>
      </c>
    </row>
    <row r="126" spans="1:14" s="20" customFormat="1" ht="32">
      <c r="A126" s="55">
        <v>213</v>
      </c>
      <c r="B126" s="88" t="s">
        <v>242</v>
      </c>
      <c r="C126" s="88" t="s">
        <v>243</v>
      </c>
      <c r="D126" s="89"/>
      <c r="E126" s="90"/>
      <c r="F126" s="90"/>
      <c r="G126" s="91"/>
      <c r="H126" s="92"/>
      <c r="I126" s="89"/>
      <c r="J126" s="93"/>
      <c r="K126" s="90"/>
      <c r="L126" s="91"/>
      <c r="M126" s="92"/>
      <c r="N126" s="124" t="str">
        <f t="shared" si="6"/>
        <v/>
      </c>
    </row>
    <row r="127" spans="1:14" s="20" customFormat="1" ht="32">
      <c r="A127" s="55">
        <v>214</v>
      </c>
      <c r="B127" s="88" t="s">
        <v>244</v>
      </c>
      <c r="C127" s="88" t="s">
        <v>245</v>
      </c>
      <c r="D127" s="89"/>
      <c r="E127" s="90"/>
      <c r="F127" s="90"/>
      <c r="G127" s="91"/>
      <c r="H127" s="92"/>
      <c r="I127" s="89"/>
      <c r="J127" s="93"/>
      <c r="K127" s="90"/>
      <c r="L127" s="91"/>
      <c r="M127" s="92"/>
      <c r="N127" s="124" t="str">
        <f t="shared" si="6"/>
        <v/>
      </c>
    </row>
    <row r="128" spans="1:14" s="20" customFormat="1" ht="48">
      <c r="A128" s="55">
        <v>215</v>
      </c>
      <c r="B128" s="88" t="s">
        <v>246</v>
      </c>
      <c r="C128" s="88" t="s">
        <v>247</v>
      </c>
      <c r="D128" s="89"/>
      <c r="E128" s="90"/>
      <c r="F128" s="90"/>
      <c r="G128" s="91"/>
      <c r="H128" s="92"/>
      <c r="I128" s="89"/>
      <c r="J128" s="93"/>
      <c r="K128" s="90"/>
      <c r="L128" s="91"/>
      <c r="M128" s="92"/>
      <c r="N128" s="124" t="str">
        <f t="shared" si="6"/>
        <v/>
      </c>
    </row>
    <row r="129" spans="1:14" s="20" customFormat="1" ht="64">
      <c r="A129" s="55">
        <v>216</v>
      </c>
      <c r="B129" s="88" t="s">
        <v>248</v>
      </c>
      <c r="C129" s="88" t="s">
        <v>249</v>
      </c>
      <c r="D129" s="89"/>
      <c r="E129" s="90"/>
      <c r="F129" s="90"/>
      <c r="G129" s="91"/>
      <c r="H129" s="92"/>
      <c r="I129" s="89"/>
      <c r="J129" s="93"/>
      <c r="K129" s="90"/>
      <c r="L129" s="91"/>
      <c r="M129" s="92"/>
      <c r="N129" s="124" t="str">
        <f t="shared" si="6"/>
        <v/>
      </c>
    </row>
    <row r="130" spans="1:14" s="20" customFormat="1">
      <c r="A130" s="55">
        <v>217</v>
      </c>
      <c r="B130" s="88" t="s">
        <v>250</v>
      </c>
      <c r="C130" s="88" t="s">
        <v>251</v>
      </c>
      <c r="D130" s="89"/>
      <c r="E130" s="90"/>
      <c r="F130" s="90"/>
      <c r="G130" s="91"/>
      <c r="H130" s="92"/>
      <c r="I130" s="89"/>
      <c r="J130" s="93"/>
      <c r="K130" s="90"/>
      <c r="L130" s="91"/>
      <c r="M130" s="92"/>
      <c r="N130" s="124" t="str">
        <f t="shared" si="6"/>
        <v/>
      </c>
    </row>
    <row r="131" spans="1:14" s="20" customFormat="1">
      <c r="A131" s="55">
        <v>218</v>
      </c>
      <c r="B131" s="88" t="s">
        <v>252</v>
      </c>
      <c r="C131" s="88" t="s">
        <v>253</v>
      </c>
      <c r="D131" s="89"/>
      <c r="E131" s="90"/>
      <c r="F131" s="90"/>
      <c r="G131" s="91"/>
      <c r="H131" s="92"/>
      <c r="I131" s="89"/>
      <c r="J131" s="93"/>
      <c r="K131" s="90"/>
      <c r="L131" s="91"/>
      <c r="M131" s="92"/>
      <c r="N131" s="124" t="str">
        <f t="shared" si="6"/>
        <v/>
      </c>
    </row>
    <row r="132" spans="1:14" s="20" customFormat="1" ht="32">
      <c r="A132" s="55">
        <v>219</v>
      </c>
      <c r="B132" s="88" t="s">
        <v>254</v>
      </c>
      <c r="C132" s="88" t="s">
        <v>255</v>
      </c>
      <c r="D132" s="89"/>
      <c r="E132" s="90"/>
      <c r="F132" s="90"/>
      <c r="G132" s="91"/>
      <c r="H132" s="92"/>
      <c r="I132" s="89"/>
      <c r="J132" s="93"/>
      <c r="K132" s="90"/>
      <c r="L132" s="91"/>
      <c r="M132" s="92"/>
      <c r="N132" s="124" t="str">
        <f t="shared" si="6"/>
        <v/>
      </c>
    </row>
    <row r="133" spans="1:14" s="20" customFormat="1" ht="32">
      <c r="A133" s="55">
        <v>220</v>
      </c>
      <c r="B133" s="88" t="s">
        <v>256</v>
      </c>
      <c r="C133" s="88" t="s">
        <v>257</v>
      </c>
      <c r="D133" s="89"/>
      <c r="E133" s="90"/>
      <c r="F133" s="90"/>
      <c r="G133" s="91"/>
      <c r="H133" s="92"/>
      <c r="I133" s="89"/>
      <c r="J133" s="93"/>
      <c r="K133" s="90"/>
      <c r="L133" s="91"/>
      <c r="M133" s="92"/>
      <c r="N133" s="124" t="str">
        <f t="shared" si="6"/>
        <v/>
      </c>
    </row>
    <row r="134" spans="1:14" s="20" customFormat="1" ht="32">
      <c r="A134" s="55">
        <v>221</v>
      </c>
      <c r="B134" s="88" t="s">
        <v>258</v>
      </c>
      <c r="C134" s="88" t="s">
        <v>259</v>
      </c>
      <c r="D134" s="89"/>
      <c r="E134" s="90"/>
      <c r="F134" s="90"/>
      <c r="G134" s="91"/>
      <c r="H134" s="92"/>
      <c r="I134" s="89"/>
      <c r="J134" s="93"/>
      <c r="K134" s="90"/>
      <c r="L134" s="91"/>
      <c r="M134" s="92"/>
      <c r="N134" s="124" t="str">
        <f t="shared" si="6"/>
        <v/>
      </c>
    </row>
    <row r="135" spans="1:14" s="20" customFormat="1" ht="64">
      <c r="A135" s="55">
        <v>222</v>
      </c>
      <c r="B135" s="88" t="s">
        <v>260</v>
      </c>
      <c r="C135" s="88" t="s">
        <v>261</v>
      </c>
      <c r="D135" s="89"/>
      <c r="E135" s="90"/>
      <c r="F135" s="90"/>
      <c r="G135" s="91"/>
      <c r="H135" s="92"/>
      <c r="I135" s="89"/>
      <c r="J135" s="93"/>
      <c r="K135" s="90"/>
      <c r="L135" s="91"/>
      <c r="M135" s="92"/>
      <c r="N135" s="124" t="str">
        <f t="shared" si="6"/>
        <v/>
      </c>
    </row>
    <row r="136" spans="1:14" s="20" customFormat="1" ht="64">
      <c r="A136" s="55">
        <v>223</v>
      </c>
      <c r="B136" s="88" t="s">
        <v>262</v>
      </c>
      <c r="C136" s="88" t="s">
        <v>263</v>
      </c>
      <c r="D136" s="89"/>
      <c r="E136" s="90"/>
      <c r="F136" s="90"/>
      <c r="G136" s="91"/>
      <c r="H136" s="92"/>
      <c r="I136" s="89"/>
      <c r="J136" s="93"/>
      <c r="K136" s="90"/>
      <c r="L136" s="91"/>
      <c r="M136" s="92"/>
      <c r="N136" s="124" t="str">
        <f t="shared" si="6"/>
        <v/>
      </c>
    </row>
    <row r="137" spans="1:14" s="20" customFormat="1">
      <c r="A137" s="55"/>
      <c r="D137" s="55"/>
      <c r="G137" s="58"/>
      <c r="H137" s="94"/>
      <c r="I137" s="55"/>
      <c r="J137" s="59"/>
      <c r="L137" s="58"/>
      <c r="M137" s="59"/>
    </row>
    <row r="138" spans="1:14" s="20" customFormat="1">
      <c r="A138" s="55"/>
      <c r="D138" s="55"/>
      <c r="G138" s="58"/>
      <c r="H138" s="94"/>
      <c r="I138" s="55"/>
      <c r="J138" s="59"/>
      <c r="L138" s="58"/>
      <c r="M138" s="59"/>
    </row>
    <row r="139" spans="1:14" s="20" customFormat="1">
      <c r="A139" s="55"/>
      <c r="D139" s="55"/>
      <c r="G139" s="58"/>
      <c r="H139" s="94"/>
      <c r="I139" s="55"/>
      <c r="J139" s="59"/>
      <c r="L139" s="58"/>
      <c r="M139" s="59"/>
    </row>
    <row r="140" spans="1:14" s="20" customFormat="1" ht="24">
      <c r="A140" s="55"/>
      <c r="B140" s="95" t="s">
        <v>264</v>
      </c>
      <c r="D140" s="55"/>
      <c r="G140" s="58"/>
      <c r="H140" s="94"/>
      <c r="I140" s="55"/>
      <c r="J140" s="59"/>
      <c r="L140" s="58"/>
      <c r="M140" s="59"/>
    </row>
    <row r="141" spans="1:14" s="20" customFormat="1" ht="48">
      <c r="A141" s="55">
        <v>224</v>
      </c>
      <c r="B141" s="88" t="s">
        <v>265</v>
      </c>
      <c r="C141" s="88" t="s">
        <v>266</v>
      </c>
      <c r="D141" s="89"/>
      <c r="E141" s="90"/>
      <c r="F141" s="90"/>
      <c r="G141" s="91"/>
      <c r="H141" s="92"/>
      <c r="I141" s="89"/>
      <c r="J141" s="93"/>
      <c r="K141" s="90"/>
      <c r="L141" s="91"/>
      <c r="M141" s="92"/>
      <c r="N141" s="124" t="str">
        <f t="shared" ref="N141:N143" si="7">IF(L141&lt;&gt;"",L141,IF(G141&lt;&gt;"",G141,""))</f>
        <v/>
      </c>
    </row>
    <row r="142" spans="1:14" s="20" customFormat="1" ht="48">
      <c r="A142" s="55">
        <v>225</v>
      </c>
      <c r="B142" s="88" t="s">
        <v>267</v>
      </c>
      <c r="C142" s="88" t="s">
        <v>268</v>
      </c>
      <c r="D142" s="89"/>
      <c r="E142" s="90"/>
      <c r="F142" s="90"/>
      <c r="G142" s="91"/>
      <c r="H142" s="92"/>
      <c r="I142" s="89"/>
      <c r="J142" s="93"/>
      <c r="K142" s="90"/>
      <c r="L142" s="91"/>
      <c r="M142" s="92"/>
      <c r="N142" s="124" t="str">
        <f t="shared" si="7"/>
        <v/>
      </c>
    </row>
    <row r="143" spans="1:14" s="20" customFormat="1" ht="80">
      <c r="A143" s="55">
        <v>226</v>
      </c>
      <c r="B143" s="88" t="s">
        <v>269</v>
      </c>
      <c r="C143" s="88" t="s">
        <v>270</v>
      </c>
      <c r="D143" s="89"/>
      <c r="E143" s="90"/>
      <c r="F143" s="90"/>
      <c r="G143" s="91"/>
      <c r="H143" s="92"/>
      <c r="I143" s="89"/>
      <c r="J143" s="93"/>
      <c r="K143" s="90"/>
      <c r="L143" s="91"/>
      <c r="M143" s="92"/>
      <c r="N143" s="124" t="str">
        <f t="shared" si="7"/>
        <v/>
      </c>
    </row>
    <row r="144" spans="1:14" s="20" customFormat="1">
      <c r="A144" s="55"/>
      <c r="D144" s="55"/>
      <c r="G144" s="58"/>
      <c r="H144" s="94"/>
      <c r="I144" s="55"/>
      <c r="J144" s="59"/>
      <c r="L144" s="58"/>
      <c r="M144" s="59"/>
    </row>
    <row r="145" spans="1:14" s="20" customFormat="1">
      <c r="A145" s="55"/>
      <c r="D145" s="55"/>
      <c r="G145" s="58"/>
      <c r="H145" s="94"/>
      <c r="I145" s="55"/>
      <c r="J145" s="59"/>
      <c r="L145" s="58"/>
      <c r="M145" s="59"/>
    </row>
    <row r="146" spans="1:14" s="20" customFormat="1">
      <c r="A146" s="55"/>
      <c r="D146" s="55"/>
      <c r="G146" s="58"/>
      <c r="H146" s="94"/>
      <c r="I146" s="55"/>
      <c r="J146" s="59"/>
      <c r="L146" s="58"/>
      <c r="M146" s="59"/>
    </row>
    <row r="147" spans="1:14" s="20" customFormat="1" ht="24">
      <c r="A147" s="55"/>
      <c r="B147" s="97" t="s">
        <v>79</v>
      </c>
      <c r="D147" s="55"/>
      <c r="G147" s="58"/>
      <c r="H147" s="94"/>
      <c r="I147" s="55"/>
      <c r="J147" s="59"/>
      <c r="L147" s="58"/>
      <c r="M147" s="59"/>
    </row>
    <row r="148" spans="1:14" s="20" customFormat="1" ht="96">
      <c r="A148" s="55">
        <v>227</v>
      </c>
      <c r="B148" s="88" t="s">
        <v>271</v>
      </c>
      <c r="C148" s="88" t="s">
        <v>272</v>
      </c>
      <c r="D148" s="89"/>
      <c r="E148" s="90"/>
      <c r="F148" s="90"/>
      <c r="G148" s="91"/>
      <c r="H148" s="92"/>
      <c r="I148" s="89"/>
      <c r="J148" s="93"/>
      <c r="K148" s="90"/>
      <c r="L148" s="91"/>
      <c r="M148" s="92"/>
      <c r="N148" s="124" t="str">
        <f t="shared" ref="N148:N157" si="8">IF(L148&lt;&gt;"",L148,IF(G148&lt;&gt;"",G148,""))</f>
        <v/>
      </c>
    </row>
    <row r="149" spans="1:14" s="20" customFormat="1" ht="160">
      <c r="A149" s="55">
        <v>228</v>
      </c>
      <c r="B149" s="88" t="s">
        <v>273</v>
      </c>
      <c r="C149" s="88" t="s">
        <v>274</v>
      </c>
      <c r="D149" s="89"/>
      <c r="E149" s="90"/>
      <c r="F149" s="90"/>
      <c r="G149" s="91"/>
      <c r="H149" s="92"/>
      <c r="I149" s="89"/>
      <c r="J149" s="93"/>
      <c r="K149" s="90"/>
      <c r="L149" s="91"/>
      <c r="M149" s="92"/>
      <c r="N149" s="124" t="str">
        <f t="shared" si="8"/>
        <v/>
      </c>
    </row>
    <row r="150" spans="1:14" s="20" customFormat="1" ht="64">
      <c r="A150" s="55">
        <v>229</v>
      </c>
      <c r="B150" s="88" t="s">
        <v>275</v>
      </c>
      <c r="C150" s="88" t="s">
        <v>276</v>
      </c>
      <c r="D150" s="89"/>
      <c r="E150" s="90"/>
      <c r="F150" s="90"/>
      <c r="G150" s="91"/>
      <c r="H150" s="92"/>
      <c r="I150" s="89"/>
      <c r="J150" s="93"/>
      <c r="K150" s="90"/>
      <c r="L150" s="91"/>
      <c r="M150" s="92"/>
      <c r="N150" s="124" t="str">
        <f t="shared" si="8"/>
        <v/>
      </c>
    </row>
    <row r="151" spans="1:14" s="20" customFormat="1" ht="80">
      <c r="A151" s="55">
        <v>230</v>
      </c>
      <c r="B151" s="88" t="s">
        <v>277</v>
      </c>
      <c r="C151" s="88" t="s">
        <v>278</v>
      </c>
      <c r="D151" s="89"/>
      <c r="E151" s="90"/>
      <c r="F151" s="90"/>
      <c r="G151" s="91"/>
      <c r="H151" s="92"/>
      <c r="I151" s="89"/>
      <c r="J151" s="93"/>
      <c r="K151" s="90"/>
      <c r="L151" s="91"/>
      <c r="M151" s="92"/>
      <c r="N151" s="124" t="str">
        <f t="shared" si="8"/>
        <v/>
      </c>
    </row>
    <row r="152" spans="1:14" s="20" customFormat="1" ht="160">
      <c r="A152" s="55">
        <v>231</v>
      </c>
      <c r="B152" s="88" t="s">
        <v>279</v>
      </c>
      <c r="C152" s="88" t="s">
        <v>280</v>
      </c>
      <c r="D152" s="89"/>
      <c r="E152" s="90"/>
      <c r="F152" s="90"/>
      <c r="G152" s="91"/>
      <c r="H152" s="92"/>
      <c r="I152" s="89"/>
      <c r="J152" s="93"/>
      <c r="K152" s="90"/>
      <c r="L152" s="91"/>
      <c r="M152" s="92"/>
      <c r="N152" s="124" t="str">
        <f t="shared" si="8"/>
        <v/>
      </c>
    </row>
    <row r="153" spans="1:14" s="20" customFormat="1" ht="128">
      <c r="A153" s="55">
        <v>232</v>
      </c>
      <c r="B153" s="88" t="s">
        <v>281</v>
      </c>
      <c r="C153" s="88" t="s">
        <v>282</v>
      </c>
      <c r="D153" s="89"/>
      <c r="E153" s="90"/>
      <c r="F153" s="90"/>
      <c r="G153" s="91"/>
      <c r="H153" s="92"/>
      <c r="I153" s="89"/>
      <c r="J153" s="93"/>
      <c r="K153" s="90"/>
      <c r="L153" s="91"/>
      <c r="M153" s="92"/>
      <c r="N153" s="124" t="str">
        <f t="shared" si="8"/>
        <v/>
      </c>
    </row>
    <row r="154" spans="1:14" s="20" customFormat="1" ht="176">
      <c r="A154" s="55">
        <v>233</v>
      </c>
      <c r="B154" s="88" t="s">
        <v>283</v>
      </c>
      <c r="C154" s="88" t="s">
        <v>284</v>
      </c>
      <c r="D154" s="89"/>
      <c r="E154" s="90"/>
      <c r="F154" s="90"/>
      <c r="G154" s="91"/>
      <c r="H154" s="92"/>
      <c r="I154" s="89"/>
      <c r="J154" s="93"/>
      <c r="K154" s="90"/>
      <c r="L154" s="91"/>
      <c r="M154" s="92"/>
      <c r="N154" s="124" t="str">
        <f t="shared" si="8"/>
        <v/>
      </c>
    </row>
    <row r="155" spans="1:14" s="20" customFormat="1" ht="64">
      <c r="A155" s="55">
        <v>234</v>
      </c>
      <c r="B155" s="88" t="s">
        <v>285</v>
      </c>
      <c r="C155" s="88" t="s">
        <v>286</v>
      </c>
      <c r="D155" s="89"/>
      <c r="E155" s="90"/>
      <c r="F155" s="90"/>
      <c r="G155" s="91"/>
      <c r="H155" s="92"/>
      <c r="I155" s="89"/>
      <c r="J155" s="93"/>
      <c r="K155" s="90"/>
      <c r="L155" s="91"/>
      <c r="M155" s="92"/>
      <c r="N155" s="124" t="str">
        <f t="shared" si="8"/>
        <v/>
      </c>
    </row>
    <row r="156" spans="1:14" s="20" customFormat="1" ht="144">
      <c r="A156" s="55">
        <v>235</v>
      </c>
      <c r="B156" s="88" t="s">
        <v>287</v>
      </c>
      <c r="C156" s="88" t="s">
        <v>288</v>
      </c>
      <c r="D156" s="89"/>
      <c r="E156" s="90"/>
      <c r="F156" s="90"/>
      <c r="G156" s="91"/>
      <c r="H156" s="92"/>
      <c r="I156" s="89"/>
      <c r="J156" s="93"/>
      <c r="K156" s="90"/>
      <c r="L156" s="91"/>
      <c r="M156" s="92"/>
      <c r="N156" s="124" t="str">
        <f t="shared" si="8"/>
        <v/>
      </c>
    </row>
    <row r="157" spans="1:14" s="20" customFormat="1" ht="48">
      <c r="A157" s="55">
        <v>236</v>
      </c>
      <c r="B157" s="88" t="s">
        <v>289</v>
      </c>
      <c r="C157" s="88" t="s">
        <v>290</v>
      </c>
      <c r="D157" s="89"/>
      <c r="E157" s="90"/>
      <c r="F157" s="90"/>
      <c r="G157" s="91"/>
      <c r="H157" s="92"/>
      <c r="I157" s="89"/>
      <c r="J157" s="93"/>
      <c r="K157" s="90"/>
      <c r="L157" s="91"/>
      <c r="M157" s="92"/>
      <c r="N157" s="124" t="str">
        <f t="shared" si="8"/>
        <v/>
      </c>
    </row>
    <row r="158" spans="1:14" s="20" customFormat="1">
      <c r="A158" s="55"/>
      <c r="D158" s="55"/>
      <c r="G158" s="58"/>
      <c r="H158" s="94"/>
      <c r="I158" s="55"/>
      <c r="J158" s="59"/>
      <c r="L158" s="58"/>
      <c r="M158" s="59"/>
    </row>
    <row r="159" spans="1:14" s="20" customFormat="1">
      <c r="A159" s="55"/>
      <c r="D159" s="55"/>
      <c r="G159" s="58"/>
      <c r="H159" s="94"/>
      <c r="I159" s="55"/>
      <c r="J159" s="59"/>
      <c r="L159" s="58"/>
      <c r="M159" s="59"/>
    </row>
    <row r="160" spans="1:14" s="20" customFormat="1">
      <c r="A160" s="55"/>
      <c r="D160" s="55"/>
      <c r="G160" s="58"/>
      <c r="H160" s="94"/>
      <c r="I160" s="55"/>
      <c r="J160" s="59"/>
      <c r="L160" s="58"/>
      <c r="M160" s="59"/>
    </row>
    <row r="161" spans="1:14" s="20" customFormat="1" ht="24">
      <c r="A161" s="55"/>
      <c r="B161" s="97" t="s">
        <v>80</v>
      </c>
      <c r="D161" s="55"/>
      <c r="G161" s="58"/>
      <c r="H161" s="94"/>
      <c r="I161" s="55"/>
      <c r="J161" s="59"/>
      <c r="L161" s="58"/>
      <c r="M161" s="59"/>
    </row>
    <row r="162" spans="1:14" s="20" customFormat="1" ht="48">
      <c r="A162" s="55">
        <v>237</v>
      </c>
      <c r="B162" s="88" t="s">
        <v>291</v>
      </c>
      <c r="C162" s="88" t="s">
        <v>292</v>
      </c>
      <c r="D162" s="89"/>
      <c r="E162" s="90"/>
      <c r="F162" s="90"/>
      <c r="G162" s="91"/>
      <c r="H162" s="92"/>
      <c r="I162" s="89"/>
      <c r="J162" s="93"/>
      <c r="K162" s="90"/>
      <c r="L162" s="91"/>
      <c r="M162" s="92"/>
      <c r="N162" s="124" t="str">
        <f t="shared" ref="N162:N168" si="9">IF(L162&lt;&gt;"",L162,IF(G162&lt;&gt;"",G162,""))</f>
        <v/>
      </c>
    </row>
    <row r="163" spans="1:14" s="20" customFormat="1" ht="96">
      <c r="A163" s="55">
        <v>238</v>
      </c>
      <c r="B163" s="88" t="s">
        <v>293</v>
      </c>
      <c r="C163" s="88" t="s">
        <v>294</v>
      </c>
      <c r="D163" s="89"/>
      <c r="E163" s="90"/>
      <c r="F163" s="90"/>
      <c r="G163" s="91"/>
      <c r="H163" s="92"/>
      <c r="I163" s="89"/>
      <c r="J163" s="93"/>
      <c r="K163" s="90"/>
      <c r="L163" s="91"/>
      <c r="M163" s="92"/>
      <c r="N163" s="124" t="str">
        <f t="shared" si="9"/>
        <v/>
      </c>
    </row>
    <row r="164" spans="1:14" s="20" customFormat="1" ht="48">
      <c r="A164" s="55">
        <v>239</v>
      </c>
      <c r="B164" s="88" t="s">
        <v>295</v>
      </c>
      <c r="C164" s="88" t="s">
        <v>296</v>
      </c>
      <c r="D164" s="89"/>
      <c r="E164" s="90"/>
      <c r="F164" s="90"/>
      <c r="G164" s="91"/>
      <c r="H164" s="92"/>
      <c r="I164" s="89"/>
      <c r="J164" s="93"/>
      <c r="K164" s="90"/>
      <c r="L164" s="91"/>
      <c r="M164" s="92"/>
      <c r="N164" s="124" t="str">
        <f t="shared" si="9"/>
        <v/>
      </c>
    </row>
    <row r="165" spans="1:14" s="20" customFormat="1" ht="32">
      <c r="A165" s="55">
        <v>240</v>
      </c>
      <c r="B165" s="88" t="s">
        <v>297</v>
      </c>
      <c r="C165" s="88" t="s">
        <v>298</v>
      </c>
      <c r="D165" s="89"/>
      <c r="E165" s="90"/>
      <c r="F165" s="90"/>
      <c r="G165" s="91"/>
      <c r="H165" s="92"/>
      <c r="I165" s="89"/>
      <c r="J165" s="93"/>
      <c r="K165" s="90"/>
      <c r="L165" s="91"/>
      <c r="M165" s="92"/>
      <c r="N165" s="124" t="str">
        <f t="shared" si="9"/>
        <v/>
      </c>
    </row>
    <row r="166" spans="1:14" s="20" customFormat="1" ht="240">
      <c r="A166" s="55">
        <v>241</v>
      </c>
      <c r="B166" s="88" t="s">
        <v>299</v>
      </c>
      <c r="C166" s="88" t="s">
        <v>300</v>
      </c>
      <c r="D166" s="89"/>
      <c r="E166" s="90"/>
      <c r="F166" s="90"/>
      <c r="G166" s="91"/>
      <c r="H166" s="92"/>
      <c r="I166" s="89"/>
      <c r="J166" s="93"/>
      <c r="K166" s="90"/>
      <c r="L166" s="91"/>
      <c r="M166" s="92"/>
      <c r="N166" s="124" t="str">
        <f t="shared" si="9"/>
        <v/>
      </c>
    </row>
    <row r="167" spans="1:14" s="20" customFormat="1" ht="32">
      <c r="A167" s="55">
        <v>242</v>
      </c>
      <c r="B167" s="88" t="s">
        <v>301</v>
      </c>
      <c r="C167" s="88" t="s">
        <v>302</v>
      </c>
      <c r="D167" s="89"/>
      <c r="E167" s="90"/>
      <c r="F167" s="90"/>
      <c r="G167" s="91"/>
      <c r="H167" s="92"/>
      <c r="I167" s="89"/>
      <c r="J167" s="93"/>
      <c r="K167" s="90"/>
      <c r="L167" s="91"/>
      <c r="M167" s="92"/>
      <c r="N167" s="124" t="str">
        <f t="shared" si="9"/>
        <v/>
      </c>
    </row>
    <row r="168" spans="1:14" s="20" customFormat="1" ht="48">
      <c r="A168" s="55">
        <v>243</v>
      </c>
      <c r="B168" s="88" t="s">
        <v>303</v>
      </c>
      <c r="C168" s="88" t="s">
        <v>304</v>
      </c>
      <c r="D168" s="89"/>
      <c r="E168" s="90"/>
      <c r="F168" s="90"/>
      <c r="G168" s="91"/>
      <c r="H168" s="92"/>
      <c r="I168" s="89"/>
      <c r="J168" s="93"/>
      <c r="K168" s="90"/>
      <c r="L168" s="91"/>
      <c r="M168" s="92"/>
      <c r="N168" s="124" t="str">
        <f t="shared" si="9"/>
        <v/>
      </c>
    </row>
    <row r="169" spans="1:14" s="20" customFormat="1">
      <c r="A169" s="55"/>
      <c r="D169" s="55"/>
      <c r="H169" s="59"/>
      <c r="I169" s="55"/>
      <c r="J169" s="59"/>
      <c r="M169" s="59"/>
    </row>
    <row r="170" spans="1:14" s="20" customFormat="1">
      <c r="A170" s="55"/>
      <c r="D170" s="55"/>
      <c r="H170" s="59"/>
      <c r="I170" s="55"/>
      <c r="J170" s="59"/>
      <c r="M170" s="59"/>
    </row>
    <row r="171" spans="1:14" s="20" customFormat="1">
      <c r="A171" s="55"/>
      <c r="B171" s="98"/>
      <c r="D171" s="55"/>
      <c r="H171" s="59"/>
      <c r="I171" s="55"/>
      <c r="J171" s="59"/>
      <c r="M171" s="59"/>
    </row>
    <row r="172" spans="1:14" s="20" customFormat="1">
      <c r="A172" s="55"/>
      <c r="D172" s="55"/>
      <c r="H172" s="59"/>
      <c r="I172" s="55"/>
      <c r="J172" s="59"/>
      <c r="M172" s="59"/>
    </row>
    <row r="173" spans="1:14" s="20" customFormat="1">
      <c r="A173" s="55"/>
      <c r="D173" s="55"/>
      <c r="H173" s="59"/>
      <c r="I173" s="55"/>
      <c r="J173" s="59"/>
      <c r="M173" s="59"/>
    </row>
    <row r="174" spans="1:14" s="20" customFormat="1">
      <c r="A174" s="55"/>
      <c r="D174" s="55"/>
      <c r="H174" s="59"/>
      <c r="I174" s="55"/>
      <c r="J174" s="59"/>
      <c r="M174" s="59"/>
    </row>
    <row r="175" spans="1:14" s="20" customFormat="1">
      <c r="A175" s="55"/>
      <c r="D175" s="55"/>
      <c r="H175" s="59"/>
      <c r="I175" s="55"/>
      <c r="J175" s="59"/>
      <c r="M175" s="59"/>
    </row>
    <row r="176" spans="1:14" s="20" customFormat="1">
      <c r="A176" s="55"/>
      <c r="D176" s="55"/>
      <c r="H176" s="59"/>
      <c r="I176" s="55"/>
      <c r="J176" s="59"/>
      <c r="M176" s="59"/>
    </row>
    <row r="177" spans="1:13" s="20" customFormat="1">
      <c r="A177" s="55"/>
      <c r="D177" s="55"/>
      <c r="H177" s="59"/>
      <c r="I177" s="55"/>
      <c r="J177" s="59"/>
      <c r="M177" s="59"/>
    </row>
    <row r="178" spans="1:13" s="20" customFormat="1">
      <c r="A178" s="55"/>
      <c r="D178" s="55"/>
      <c r="H178" s="59"/>
      <c r="I178" s="55"/>
      <c r="J178" s="59"/>
      <c r="M178" s="59"/>
    </row>
    <row r="179" spans="1:13" s="20" customFormat="1">
      <c r="A179" s="55"/>
      <c r="D179" s="55"/>
      <c r="H179" s="59"/>
      <c r="I179" s="55"/>
      <c r="J179" s="59"/>
      <c r="M179" s="59"/>
    </row>
    <row r="180" spans="1:13" s="20" customFormat="1">
      <c r="A180" s="55"/>
      <c r="D180" s="55"/>
      <c r="H180" s="59"/>
      <c r="I180" s="55"/>
      <c r="J180" s="59"/>
      <c r="M180" s="59"/>
    </row>
    <row r="181" spans="1:13" s="20" customFormat="1">
      <c r="A181" s="55"/>
      <c r="D181" s="55"/>
      <c r="H181" s="59"/>
      <c r="I181" s="55"/>
      <c r="J181" s="59"/>
      <c r="M181" s="59"/>
    </row>
    <row r="182" spans="1:13" s="20" customFormat="1">
      <c r="A182" s="55"/>
      <c r="D182" s="55"/>
      <c r="H182" s="59"/>
      <c r="I182" s="55"/>
      <c r="J182" s="59"/>
      <c r="M182" s="59"/>
    </row>
    <row r="183" spans="1:13" s="20" customFormat="1">
      <c r="A183" s="55"/>
      <c r="D183" s="55"/>
      <c r="H183" s="59"/>
      <c r="I183" s="55"/>
      <c r="J183" s="59"/>
      <c r="M183" s="59"/>
    </row>
    <row r="184" spans="1:13" s="20" customFormat="1">
      <c r="A184" s="55"/>
      <c r="D184" s="55"/>
      <c r="H184" s="59"/>
      <c r="I184" s="55"/>
      <c r="J184" s="59"/>
      <c r="M184" s="59"/>
    </row>
    <row r="185" spans="1:13" s="20" customFormat="1">
      <c r="A185" s="55"/>
      <c r="D185" s="55"/>
      <c r="H185" s="59"/>
      <c r="I185" s="55"/>
      <c r="J185" s="59"/>
      <c r="M185" s="59"/>
    </row>
    <row r="186" spans="1:13" s="20" customFormat="1">
      <c r="A186" s="55"/>
      <c r="D186" s="55"/>
      <c r="H186" s="59"/>
      <c r="I186" s="55"/>
      <c r="J186" s="59"/>
      <c r="M186" s="59"/>
    </row>
    <row r="187" spans="1:13" s="20" customFormat="1">
      <c r="A187" s="55"/>
      <c r="D187" s="55"/>
      <c r="H187" s="59"/>
      <c r="I187" s="55"/>
      <c r="J187" s="59"/>
      <c r="M187" s="59"/>
    </row>
    <row r="188" spans="1:13" s="20" customFormat="1">
      <c r="A188" s="55"/>
      <c r="D188" s="55"/>
      <c r="H188" s="59"/>
      <c r="I188" s="55"/>
      <c r="J188" s="59"/>
      <c r="M188" s="59"/>
    </row>
    <row r="189" spans="1:13" s="20" customFormat="1">
      <c r="A189" s="55"/>
      <c r="D189" s="55"/>
      <c r="H189" s="59"/>
      <c r="I189" s="55"/>
      <c r="J189" s="59"/>
      <c r="M189" s="59"/>
    </row>
    <row r="190" spans="1:13" s="20" customFormat="1">
      <c r="A190" s="55"/>
      <c r="D190" s="55"/>
      <c r="H190" s="59"/>
      <c r="I190" s="55"/>
      <c r="J190" s="59"/>
      <c r="M190" s="59"/>
    </row>
    <row r="191" spans="1:13" s="20" customFormat="1">
      <c r="A191" s="55"/>
      <c r="D191" s="55"/>
      <c r="H191" s="59"/>
      <c r="I191" s="55"/>
      <c r="J191" s="59"/>
      <c r="M191" s="59"/>
    </row>
    <row r="192" spans="1:13" s="20" customFormat="1">
      <c r="A192" s="55"/>
      <c r="D192" s="55"/>
      <c r="H192" s="59"/>
      <c r="I192" s="55"/>
      <c r="J192" s="59"/>
      <c r="M192" s="59"/>
    </row>
    <row r="193" spans="1:13" s="20" customFormat="1">
      <c r="A193" s="55"/>
      <c r="D193" s="55"/>
      <c r="H193" s="59"/>
      <c r="I193" s="55"/>
      <c r="J193" s="59"/>
      <c r="M193" s="59"/>
    </row>
    <row r="194" spans="1:13" s="20" customFormat="1">
      <c r="A194" s="55"/>
      <c r="D194" s="55"/>
      <c r="H194" s="59"/>
      <c r="I194" s="55"/>
      <c r="J194" s="59"/>
      <c r="M194" s="59"/>
    </row>
    <row r="195" spans="1:13" s="20" customFormat="1">
      <c r="A195" s="55"/>
      <c r="D195" s="55"/>
      <c r="H195" s="59"/>
      <c r="I195" s="55"/>
      <c r="J195" s="59"/>
      <c r="M195" s="59"/>
    </row>
    <row r="196" spans="1:13" s="20" customFormat="1">
      <c r="A196" s="55"/>
      <c r="D196" s="55"/>
      <c r="H196" s="59"/>
      <c r="I196" s="55"/>
      <c r="J196" s="59"/>
      <c r="M196" s="59"/>
    </row>
    <row r="197" spans="1:13" s="20" customFormat="1">
      <c r="A197" s="55"/>
      <c r="D197" s="55"/>
      <c r="H197" s="59"/>
      <c r="I197" s="55"/>
      <c r="J197" s="59"/>
      <c r="M197" s="59"/>
    </row>
    <row r="198" spans="1:13" s="20" customFormat="1">
      <c r="A198" s="55"/>
      <c r="D198" s="55"/>
      <c r="H198" s="59"/>
      <c r="I198" s="55"/>
      <c r="J198" s="59"/>
      <c r="M198" s="59"/>
    </row>
    <row r="199" spans="1:13" s="20" customFormat="1">
      <c r="A199" s="55"/>
      <c r="D199" s="55"/>
      <c r="H199" s="59"/>
      <c r="I199" s="55"/>
      <c r="J199" s="59"/>
      <c r="M199" s="59"/>
    </row>
  </sheetData>
  <mergeCells count="3">
    <mergeCell ref="B6:B9"/>
    <mergeCell ref="B10:B13"/>
    <mergeCell ref="B14:B15"/>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3:W452"/>
  <sheetViews>
    <sheetView zoomScale="75" workbookViewId="0">
      <pane xSplit="2" topLeftCell="F1" activePane="topRight" state="frozen"/>
      <selection activeCell="B1" sqref="B1"/>
      <selection pane="topRight" activeCell="C205" sqref="C205"/>
    </sheetView>
  </sheetViews>
  <sheetFormatPr baseColWidth="10" defaultColWidth="10.83203125" defaultRowHeight="16"/>
  <cols>
    <col min="1" max="1" width="7.1640625" style="55" hidden="1" customWidth="1"/>
    <col min="2" max="2" width="29.1640625" style="24" customWidth="1"/>
    <col min="3" max="3" width="67.6640625" style="20" customWidth="1"/>
    <col min="4" max="4" width="72.6640625" style="20" customWidth="1"/>
    <col min="5" max="5" width="8.6640625" style="55" customWidth="1"/>
    <col min="6" max="6" width="109.1640625" style="20" customWidth="1"/>
    <col min="7" max="7" width="8.6640625" style="20" customWidth="1"/>
    <col min="8" max="8" width="8.6640625" style="55" customWidth="1"/>
    <col min="9" max="9" width="8.6640625" style="59" customWidth="1"/>
    <col min="10" max="10" width="13.6640625" style="55" customWidth="1"/>
    <col min="11" max="11" width="17.1640625" style="59" customWidth="1"/>
    <col min="12" max="12" width="8.6640625" style="20" customWidth="1"/>
    <col min="13" max="13" width="8.6640625" style="55" customWidth="1"/>
    <col min="14" max="14" width="10.83203125" style="59"/>
    <col min="15" max="15" width="9.6640625" style="55" customWidth="1"/>
    <col min="16" max="16" width="11.5" style="20" customWidth="1"/>
    <col min="17" max="18" width="10.83203125" style="55"/>
    <col min="19" max="19" width="50.83203125" style="20" customWidth="1"/>
    <col min="20" max="20" width="11.83203125" style="20" customWidth="1"/>
    <col min="21" max="21" width="10.83203125" style="55"/>
    <col min="22" max="23" width="9.6640625" style="55" customWidth="1"/>
    <col min="24" max="16384" width="10.83203125" style="20"/>
  </cols>
  <sheetData>
    <row r="3" spans="2:14" ht="19">
      <c r="C3" s="107" t="s">
        <v>65</v>
      </c>
    </row>
    <row r="4" spans="2:14" ht="19">
      <c r="B4" s="108" t="s">
        <v>305</v>
      </c>
      <c r="C4" s="109" t="s">
        <v>67</v>
      </c>
      <c r="D4" s="110" t="s">
        <v>68</v>
      </c>
      <c r="E4" s="72"/>
      <c r="F4" s="235" t="s">
        <v>306</v>
      </c>
      <c r="G4" s="72"/>
      <c r="H4" s="72"/>
      <c r="I4" s="111"/>
      <c r="J4" s="135"/>
      <c r="K4" s="111"/>
      <c r="L4" s="72"/>
      <c r="M4" s="72"/>
    </row>
    <row r="5" spans="2:14">
      <c r="B5" s="112" t="s">
        <v>307</v>
      </c>
      <c r="C5" s="65" t="e">
        <f>AVERAGE(O26:O48)</f>
        <v>#DIV/0!</v>
      </c>
      <c r="D5" s="113" t="s">
        <v>86</v>
      </c>
      <c r="E5" s="72"/>
      <c r="F5" s="235"/>
      <c r="G5" s="72"/>
      <c r="H5" s="72"/>
      <c r="I5" s="111"/>
      <c r="J5" s="135"/>
      <c r="K5" s="111"/>
      <c r="L5" s="72"/>
      <c r="M5" s="72"/>
    </row>
    <row r="6" spans="2:14">
      <c r="B6" s="112" t="s">
        <v>308</v>
      </c>
      <c r="C6" s="65" t="e">
        <f>AVERAGE(O53:O65)</f>
        <v>#DIV/0!</v>
      </c>
      <c r="D6" s="113" t="s">
        <v>86</v>
      </c>
      <c r="E6" s="72"/>
      <c r="F6" s="235"/>
      <c r="G6" s="72"/>
      <c r="H6" s="72"/>
      <c r="I6" s="111"/>
      <c r="J6" s="135"/>
      <c r="K6" s="111"/>
      <c r="L6" s="72"/>
      <c r="M6" s="72"/>
    </row>
    <row r="7" spans="2:14">
      <c r="B7" s="112" t="s">
        <v>309</v>
      </c>
      <c r="C7" s="65" t="e">
        <f>AVERAGE(O70:O88)</f>
        <v>#DIV/0!</v>
      </c>
      <c r="D7" s="113" t="s">
        <v>86</v>
      </c>
      <c r="E7" s="72"/>
      <c r="F7" s="235"/>
      <c r="G7" s="72"/>
      <c r="H7" s="72"/>
      <c r="I7" s="111"/>
      <c r="J7" s="135"/>
      <c r="K7" s="111"/>
      <c r="L7" s="72"/>
      <c r="M7" s="72"/>
    </row>
    <row r="8" spans="2:14">
      <c r="B8" s="112" t="s">
        <v>17</v>
      </c>
      <c r="C8" s="65" t="e">
        <f>AVERAGE(O93:O111)</f>
        <v>#DIV/0!</v>
      </c>
      <c r="D8" s="113" t="s">
        <v>86</v>
      </c>
      <c r="E8" s="72"/>
      <c r="F8" s="235"/>
      <c r="G8" s="72"/>
      <c r="H8" s="72"/>
      <c r="I8" s="111"/>
      <c r="J8" s="135"/>
      <c r="K8" s="111"/>
      <c r="L8" s="72"/>
      <c r="M8" s="72"/>
      <c r="N8" s="111"/>
    </row>
    <row r="9" spans="2:14">
      <c r="B9" s="112" t="s">
        <v>310</v>
      </c>
      <c r="C9" s="65" t="e">
        <f>AVERAGE(O116:O183)</f>
        <v>#DIV/0!</v>
      </c>
      <c r="D9" s="113" t="s">
        <v>86</v>
      </c>
      <c r="E9" s="72"/>
      <c r="F9" s="235"/>
      <c r="G9" s="72"/>
      <c r="H9" s="72"/>
      <c r="I9" s="111"/>
      <c r="J9" s="135"/>
      <c r="K9" s="111"/>
      <c r="L9" s="72"/>
      <c r="M9" s="72"/>
    </row>
    <row r="10" spans="2:14">
      <c r="B10" s="112" t="s">
        <v>311</v>
      </c>
      <c r="C10" s="65" t="e">
        <f>AVERAGE(O188:O212)</f>
        <v>#DIV/0!</v>
      </c>
      <c r="D10" s="113" t="s">
        <v>86</v>
      </c>
      <c r="E10" s="72"/>
      <c r="F10" s="235"/>
      <c r="G10" s="72"/>
      <c r="H10" s="72"/>
      <c r="I10" s="111"/>
      <c r="J10" s="135"/>
      <c r="K10" s="111"/>
      <c r="L10" s="72"/>
      <c r="M10" s="72"/>
    </row>
    <row r="11" spans="2:14">
      <c r="B11" s="112" t="s">
        <v>312</v>
      </c>
      <c r="C11" s="65" t="e">
        <f>AVERAGE(O217:O229)</f>
        <v>#DIV/0!</v>
      </c>
      <c r="D11" s="113" t="s">
        <v>86</v>
      </c>
      <c r="E11" s="72"/>
      <c r="F11" s="235"/>
      <c r="G11" s="72"/>
      <c r="H11" s="72"/>
      <c r="I11" s="111"/>
      <c r="J11" s="135"/>
      <c r="K11" s="111"/>
      <c r="L11" s="72"/>
      <c r="M11" s="72"/>
    </row>
    <row r="12" spans="2:14">
      <c r="B12" s="112" t="s">
        <v>313</v>
      </c>
      <c r="C12" s="65" t="e">
        <f>AVERAGE(O235:O267)</f>
        <v>#DIV/0!</v>
      </c>
      <c r="D12" s="113" t="s">
        <v>86</v>
      </c>
      <c r="E12" s="72"/>
      <c r="F12" s="235"/>
      <c r="G12" s="72"/>
      <c r="H12" s="72"/>
      <c r="I12" s="111"/>
      <c r="J12" s="135"/>
      <c r="K12" s="111"/>
      <c r="L12" s="72"/>
      <c r="M12" s="72"/>
    </row>
    <row r="13" spans="2:14">
      <c r="B13" s="112" t="s">
        <v>76</v>
      </c>
      <c r="C13" s="65" t="e">
        <f>AVERAGE(O272:O295)</f>
        <v>#DIV/0!</v>
      </c>
      <c r="D13" s="113" t="s">
        <v>86</v>
      </c>
      <c r="E13" s="72"/>
      <c r="F13" s="235"/>
      <c r="G13" s="72"/>
      <c r="H13" s="72"/>
      <c r="I13" s="111"/>
      <c r="J13" s="135"/>
      <c r="K13" s="111"/>
      <c r="L13" s="72"/>
      <c r="M13" s="72"/>
    </row>
    <row r="14" spans="2:14">
      <c r="B14" s="112" t="s">
        <v>75</v>
      </c>
      <c r="C14" s="65" t="e">
        <f>AVERAGE(O300:O316)</f>
        <v>#DIV/0!</v>
      </c>
      <c r="D14" s="113" t="s">
        <v>86</v>
      </c>
      <c r="E14" s="72"/>
      <c r="F14" s="235"/>
      <c r="G14" s="72"/>
      <c r="H14" s="72"/>
      <c r="I14" s="111"/>
      <c r="J14" s="135"/>
      <c r="K14" s="111"/>
      <c r="L14" s="72"/>
      <c r="M14" s="72"/>
    </row>
    <row r="15" spans="2:14">
      <c r="B15" s="112" t="s">
        <v>77</v>
      </c>
      <c r="C15" s="65" t="e">
        <f>AVERAGE(O321:O333)</f>
        <v>#DIV/0!</v>
      </c>
      <c r="D15" s="113" t="s">
        <v>86</v>
      </c>
      <c r="E15" s="72"/>
      <c r="F15" s="72"/>
      <c r="G15" s="72"/>
      <c r="H15" s="72"/>
      <c r="I15" s="111"/>
      <c r="J15" s="135"/>
      <c r="K15" s="111"/>
      <c r="L15" s="72"/>
      <c r="M15" s="72"/>
    </row>
    <row r="16" spans="2:14">
      <c r="B16" s="114" t="s">
        <v>314</v>
      </c>
      <c r="C16" s="71" t="e">
        <f>AVERAGE(C5:C15)</f>
        <v>#DIV/0!</v>
      </c>
      <c r="D16" s="115" t="s">
        <v>86</v>
      </c>
      <c r="E16" s="72"/>
      <c r="F16" s="72"/>
      <c r="G16" s="72"/>
      <c r="H16" s="72"/>
      <c r="I16" s="111"/>
      <c r="J16" s="135"/>
      <c r="K16" s="111"/>
      <c r="L16" s="72"/>
      <c r="M16" s="72"/>
    </row>
    <row r="17" spans="1:23">
      <c r="E17" s="72"/>
      <c r="F17" s="72"/>
      <c r="G17" s="72"/>
      <c r="H17" s="72"/>
      <c r="I17" s="111"/>
      <c r="J17" s="135"/>
      <c r="K17" s="111"/>
      <c r="L17" s="72"/>
      <c r="M17" s="72"/>
    </row>
    <row r="20" spans="1:23">
      <c r="Q20" s="20"/>
      <c r="R20" s="20"/>
      <c r="U20" s="20"/>
      <c r="V20" s="20"/>
      <c r="W20" s="20"/>
    </row>
    <row r="21" spans="1:23" ht="133">
      <c r="B21" s="26" t="s">
        <v>315</v>
      </c>
      <c r="C21" s="60" t="s">
        <v>85</v>
      </c>
      <c r="D21" s="72"/>
      <c r="F21" s="107" t="s">
        <v>316</v>
      </c>
      <c r="J21" s="107" t="s">
        <v>87</v>
      </c>
      <c r="Q21" s="20"/>
      <c r="R21" s="20"/>
      <c r="U21" s="20"/>
      <c r="V21" s="20"/>
      <c r="W21" s="20"/>
    </row>
    <row r="22" spans="1:23">
      <c r="B22" s="35" t="s">
        <v>15</v>
      </c>
      <c r="C22" s="73"/>
      <c r="F22" s="72"/>
      <c r="Q22" s="20"/>
      <c r="R22" s="20"/>
      <c r="U22" s="20"/>
      <c r="V22" s="20"/>
      <c r="W22" s="20"/>
    </row>
    <row r="23" spans="1:23">
      <c r="E23" s="75" t="s">
        <v>88</v>
      </c>
      <c r="J23" s="116"/>
      <c r="O23" s="75" t="s">
        <v>88</v>
      </c>
      <c r="Q23" s="20"/>
      <c r="R23" s="20"/>
      <c r="U23" s="20"/>
      <c r="V23" s="20"/>
      <c r="W23" s="20"/>
    </row>
    <row r="24" spans="1:23" s="121" customFormat="1" ht="84">
      <c r="A24" s="57" t="s">
        <v>89</v>
      </c>
      <c r="B24" s="117" t="s">
        <v>307</v>
      </c>
      <c r="C24" s="77" t="s">
        <v>90</v>
      </c>
      <c r="D24" s="77" t="s">
        <v>36</v>
      </c>
      <c r="E24" s="118" t="s">
        <v>93</v>
      </c>
      <c r="F24" s="78" t="s">
        <v>94</v>
      </c>
      <c r="G24" s="119" t="s">
        <v>91</v>
      </c>
      <c r="H24" s="80" t="s">
        <v>92</v>
      </c>
      <c r="I24" s="80" t="s">
        <v>95</v>
      </c>
      <c r="J24" s="78" t="s">
        <v>96</v>
      </c>
      <c r="K24" s="78" t="s">
        <v>23</v>
      </c>
      <c r="L24" s="79" t="s">
        <v>91</v>
      </c>
      <c r="M24" s="80" t="s">
        <v>97</v>
      </c>
      <c r="N24" s="80" t="s">
        <v>98</v>
      </c>
      <c r="O24" s="120" t="s">
        <v>99</v>
      </c>
    </row>
    <row r="25" spans="1:23" ht="32">
      <c r="B25" s="122" t="s">
        <v>317</v>
      </c>
      <c r="C25" s="88" t="s">
        <v>318</v>
      </c>
      <c r="Q25" s="20"/>
      <c r="R25" s="20"/>
      <c r="U25" s="20"/>
      <c r="V25" s="20"/>
      <c r="W25" s="20"/>
    </row>
    <row r="26" spans="1:23" ht="48">
      <c r="A26" s="55">
        <v>244</v>
      </c>
      <c r="B26" s="88" t="s">
        <v>319</v>
      </c>
      <c r="C26" s="88" t="s">
        <v>320</v>
      </c>
      <c r="D26" s="88" t="s">
        <v>321</v>
      </c>
      <c r="E26" s="89"/>
      <c r="F26" s="90"/>
      <c r="G26" s="90"/>
      <c r="H26" s="113"/>
      <c r="I26" s="123"/>
      <c r="J26" s="89"/>
      <c r="K26" s="93"/>
      <c r="L26" s="90"/>
      <c r="M26" s="113"/>
      <c r="N26" s="123"/>
      <c r="O26" s="124" t="str">
        <f>IF(M26&lt;&gt;"",M26,IF(H26&lt;&gt;"",H26,""))</f>
        <v/>
      </c>
      <c r="Q26" s="20"/>
      <c r="R26" s="20"/>
      <c r="U26" s="20"/>
      <c r="V26" s="20"/>
      <c r="W26" s="20"/>
    </row>
    <row r="27" spans="1:23" ht="64">
      <c r="A27" s="55">
        <v>245</v>
      </c>
      <c r="B27" s="88" t="s">
        <v>322</v>
      </c>
      <c r="C27" s="88" t="s">
        <v>323</v>
      </c>
      <c r="D27" s="88" t="s">
        <v>324</v>
      </c>
      <c r="E27" s="89"/>
      <c r="F27" s="90"/>
      <c r="G27" s="90"/>
      <c r="H27" s="113"/>
      <c r="I27" s="123"/>
      <c r="J27" s="89"/>
      <c r="K27" s="93"/>
      <c r="L27" s="90"/>
      <c r="M27" s="113"/>
      <c r="N27" s="123"/>
      <c r="O27" s="124" t="str">
        <f t="shared" ref="O27:O88" si="0">IF(M27&lt;&gt;"",M27,IF(H27&lt;&gt;"",H27,""))</f>
        <v/>
      </c>
      <c r="Q27" s="20"/>
      <c r="R27" s="20"/>
      <c r="U27" s="20"/>
      <c r="V27" s="20"/>
      <c r="W27" s="20"/>
    </row>
    <row r="28" spans="1:23" ht="80">
      <c r="A28" s="55">
        <v>246</v>
      </c>
      <c r="B28" s="88" t="s">
        <v>325</v>
      </c>
      <c r="C28" s="88" t="s">
        <v>326</v>
      </c>
      <c r="D28" s="88" t="s">
        <v>327</v>
      </c>
      <c r="E28" s="89"/>
      <c r="F28" s="90"/>
      <c r="G28" s="90"/>
      <c r="H28" s="113"/>
      <c r="I28" s="123"/>
      <c r="J28" s="89"/>
      <c r="K28" s="93"/>
      <c r="L28" s="90"/>
      <c r="M28" s="113"/>
      <c r="N28" s="123"/>
      <c r="O28" s="124" t="str">
        <f t="shared" si="0"/>
        <v/>
      </c>
      <c r="Q28" s="20"/>
      <c r="R28" s="20"/>
      <c r="U28" s="20"/>
      <c r="V28" s="20"/>
      <c r="W28" s="20"/>
    </row>
    <row r="29" spans="1:23" ht="80">
      <c r="A29" s="55">
        <v>247</v>
      </c>
      <c r="B29" s="88" t="s">
        <v>328</v>
      </c>
      <c r="C29" s="88" t="s">
        <v>329</v>
      </c>
      <c r="D29" s="88" t="s">
        <v>330</v>
      </c>
      <c r="E29" s="89"/>
      <c r="F29" s="90"/>
      <c r="G29" s="90"/>
      <c r="H29" s="113"/>
      <c r="I29" s="123"/>
      <c r="J29" s="89"/>
      <c r="K29" s="93"/>
      <c r="L29" s="90"/>
      <c r="M29" s="113"/>
      <c r="N29" s="123"/>
      <c r="O29" s="124" t="str">
        <f t="shared" si="0"/>
        <v/>
      </c>
      <c r="Q29" s="20"/>
      <c r="R29" s="20"/>
      <c r="U29" s="20"/>
      <c r="V29" s="20"/>
      <c r="W29" s="20"/>
    </row>
    <row r="30" spans="1:23" s="126" customFormat="1">
      <c r="A30" s="125"/>
      <c r="I30" s="127"/>
      <c r="J30" s="20"/>
      <c r="K30" s="127"/>
      <c r="N30" s="127"/>
    </row>
    <row r="31" spans="1:23" ht="64">
      <c r="A31" s="55">
        <v>248</v>
      </c>
      <c r="B31" s="88" t="s">
        <v>331</v>
      </c>
      <c r="C31" s="88" t="s">
        <v>332</v>
      </c>
      <c r="D31" s="88" t="s">
        <v>333</v>
      </c>
      <c r="E31" s="89"/>
      <c r="F31" s="90"/>
      <c r="G31" s="90"/>
      <c r="H31" s="113"/>
      <c r="I31" s="123"/>
      <c r="J31" s="89"/>
      <c r="K31" s="93"/>
      <c r="L31" s="90"/>
      <c r="M31" s="113"/>
      <c r="N31" s="123"/>
      <c r="O31" s="124" t="str">
        <f t="shared" si="0"/>
        <v/>
      </c>
      <c r="Q31" s="20"/>
      <c r="R31" s="20"/>
      <c r="U31" s="20"/>
      <c r="V31" s="20"/>
      <c r="W31" s="20"/>
    </row>
    <row r="32" spans="1:23" s="126" customFormat="1">
      <c r="A32" s="125"/>
      <c r="I32" s="127"/>
      <c r="J32" s="20"/>
      <c r="K32" s="127"/>
      <c r="N32" s="127"/>
    </row>
    <row r="33" spans="1:23" ht="64">
      <c r="A33" s="55">
        <v>249</v>
      </c>
      <c r="B33" s="88" t="s">
        <v>334</v>
      </c>
      <c r="C33" s="88" t="s">
        <v>335</v>
      </c>
      <c r="D33" s="88" t="s">
        <v>336</v>
      </c>
      <c r="E33" s="89"/>
      <c r="F33" s="90"/>
      <c r="G33" s="90"/>
      <c r="H33" s="113"/>
      <c r="I33" s="123"/>
      <c r="J33" s="89"/>
      <c r="K33" s="93"/>
      <c r="L33" s="90"/>
      <c r="M33" s="113"/>
      <c r="N33" s="123"/>
      <c r="O33" s="124" t="str">
        <f t="shared" si="0"/>
        <v/>
      </c>
      <c r="Q33" s="20"/>
      <c r="R33" s="20"/>
      <c r="U33" s="20"/>
      <c r="V33" s="20"/>
      <c r="W33" s="20"/>
    </row>
    <row r="34" spans="1:23" s="126" customFormat="1">
      <c r="A34" s="125"/>
      <c r="I34" s="127"/>
      <c r="J34" s="20"/>
      <c r="K34" s="127"/>
      <c r="N34" s="127"/>
    </row>
    <row r="35" spans="1:23" ht="96">
      <c r="A35" s="55">
        <v>250</v>
      </c>
      <c r="B35" s="88" t="s">
        <v>337</v>
      </c>
      <c r="C35" s="88" t="s">
        <v>338</v>
      </c>
      <c r="D35" s="88" t="s">
        <v>339</v>
      </c>
      <c r="E35" s="89"/>
      <c r="F35" s="90"/>
      <c r="G35" s="90"/>
      <c r="H35" s="113"/>
      <c r="I35" s="123"/>
      <c r="J35" s="89"/>
      <c r="K35" s="93"/>
      <c r="L35" s="90"/>
      <c r="M35" s="113"/>
      <c r="N35" s="123"/>
      <c r="O35" s="124" t="str">
        <f t="shared" si="0"/>
        <v/>
      </c>
      <c r="Q35" s="20"/>
      <c r="R35" s="20"/>
      <c r="U35" s="20"/>
      <c r="V35" s="20"/>
      <c r="W35" s="20"/>
    </row>
    <row r="36" spans="1:23">
      <c r="B36" s="20"/>
      <c r="O36" s="126"/>
      <c r="Q36" s="20"/>
      <c r="R36" s="20"/>
      <c r="U36" s="20"/>
      <c r="V36" s="20"/>
      <c r="W36" s="20"/>
    </row>
    <row r="37" spans="1:23">
      <c r="B37" s="20"/>
      <c r="O37" s="126"/>
      <c r="Q37" s="20"/>
      <c r="R37" s="20"/>
      <c r="U37" s="20"/>
      <c r="V37" s="20"/>
      <c r="W37" s="20"/>
    </row>
    <row r="38" spans="1:23">
      <c r="B38" s="20"/>
      <c r="O38" s="126"/>
      <c r="Q38" s="20"/>
      <c r="R38" s="20"/>
      <c r="U38" s="20"/>
      <c r="V38" s="20"/>
      <c r="W38" s="20"/>
    </row>
    <row r="39" spans="1:23">
      <c r="B39" s="122" t="s">
        <v>340</v>
      </c>
      <c r="O39" s="126"/>
      <c r="Q39" s="20"/>
      <c r="R39" s="20"/>
      <c r="U39" s="20"/>
      <c r="V39" s="20"/>
      <c r="W39" s="20"/>
    </row>
    <row r="40" spans="1:23" ht="64">
      <c r="A40" s="55">
        <v>251</v>
      </c>
      <c r="B40" s="88" t="s">
        <v>341</v>
      </c>
      <c r="C40" s="88" t="s">
        <v>342</v>
      </c>
      <c r="D40" s="88" t="s">
        <v>343</v>
      </c>
      <c r="E40" s="89"/>
      <c r="F40" s="90"/>
      <c r="G40" s="90"/>
      <c r="H40" s="113"/>
      <c r="I40" s="123"/>
      <c r="J40" s="89"/>
      <c r="K40" s="93"/>
      <c r="L40" s="90"/>
      <c r="M40" s="113"/>
      <c r="N40" s="123"/>
      <c r="O40" s="124" t="str">
        <f t="shared" si="0"/>
        <v/>
      </c>
      <c r="Q40" s="20"/>
      <c r="R40" s="20"/>
      <c r="U40" s="20"/>
      <c r="V40" s="20"/>
      <c r="W40" s="20"/>
    </row>
    <row r="41" spans="1:23" ht="64">
      <c r="A41" s="55">
        <v>252</v>
      </c>
      <c r="B41" s="88" t="s">
        <v>344</v>
      </c>
      <c r="C41" s="88" t="s">
        <v>345</v>
      </c>
      <c r="D41" s="88" t="s">
        <v>346</v>
      </c>
      <c r="E41" s="89"/>
      <c r="F41" s="90"/>
      <c r="G41" s="90"/>
      <c r="H41" s="113"/>
      <c r="I41" s="123"/>
      <c r="J41" s="89"/>
      <c r="K41" s="93"/>
      <c r="L41" s="90"/>
      <c r="M41" s="113"/>
      <c r="N41" s="123"/>
      <c r="O41" s="124" t="str">
        <f t="shared" si="0"/>
        <v/>
      </c>
      <c r="Q41" s="20"/>
      <c r="R41" s="20"/>
      <c r="U41" s="20"/>
      <c r="V41" s="20"/>
      <c r="W41" s="20"/>
    </row>
    <row r="42" spans="1:23" ht="80">
      <c r="A42" s="55">
        <v>253</v>
      </c>
      <c r="B42" s="88" t="s">
        <v>347</v>
      </c>
      <c r="C42" s="88" t="s">
        <v>348</v>
      </c>
      <c r="D42" s="88" t="s">
        <v>349</v>
      </c>
      <c r="E42" s="89"/>
      <c r="F42" s="90"/>
      <c r="G42" s="90"/>
      <c r="H42" s="113"/>
      <c r="I42" s="123"/>
      <c r="J42" s="89"/>
      <c r="K42" s="93"/>
      <c r="L42" s="90"/>
      <c r="M42" s="113"/>
      <c r="N42" s="123"/>
      <c r="O42" s="124" t="str">
        <f t="shared" si="0"/>
        <v/>
      </c>
      <c r="Q42" s="20"/>
      <c r="R42" s="20"/>
      <c r="U42" s="20"/>
      <c r="V42" s="20"/>
      <c r="W42" s="20"/>
    </row>
    <row r="43" spans="1:23" s="126" customFormat="1">
      <c r="A43" s="125"/>
      <c r="I43" s="127"/>
      <c r="J43" s="20"/>
      <c r="K43" s="127"/>
      <c r="N43" s="127"/>
    </row>
    <row r="44" spans="1:23" ht="48">
      <c r="A44" s="55">
        <v>254</v>
      </c>
      <c r="B44" s="88" t="s">
        <v>350</v>
      </c>
      <c r="C44" s="88" t="s">
        <v>351</v>
      </c>
      <c r="D44" s="88" t="s">
        <v>352</v>
      </c>
      <c r="E44" s="89"/>
      <c r="F44" s="90"/>
      <c r="G44" s="90"/>
      <c r="H44" s="113"/>
      <c r="I44" s="123"/>
      <c r="J44" s="89"/>
      <c r="K44" s="93"/>
      <c r="L44" s="90"/>
      <c r="M44" s="113"/>
      <c r="N44" s="123"/>
      <c r="O44" s="124" t="str">
        <f t="shared" si="0"/>
        <v/>
      </c>
      <c r="Q44" s="20"/>
      <c r="R44" s="20"/>
      <c r="U44" s="20"/>
      <c r="V44" s="20"/>
      <c r="W44" s="20"/>
    </row>
    <row r="45" spans="1:23" s="126" customFormat="1">
      <c r="A45" s="125"/>
      <c r="I45" s="127"/>
      <c r="J45" s="20"/>
      <c r="K45" s="127"/>
      <c r="N45" s="127"/>
    </row>
    <row r="46" spans="1:23" ht="48">
      <c r="A46" s="55">
        <v>255</v>
      </c>
      <c r="B46" s="88" t="s">
        <v>353</v>
      </c>
      <c r="C46" s="88" t="s">
        <v>354</v>
      </c>
      <c r="D46" s="88" t="s">
        <v>355</v>
      </c>
      <c r="E46" s="89"/>
      <c r="F46" s="90"/>
      <c r="G46" s="90"/>
      <c r="H46" s="113"/>
      <c r="I46" s="123"/>
      <c r="J46" s="89"/>
      <c r="K46" s="93"/>
      <c r="L46" s="90"/>
      <c r="M46" s="113"/>
      <c r="N46" s="123"/>
      <c r="O46" s="124" t="str">
        <f t="shared" si="0"/>
        <v/>
      </c>
      <c r="Q46" s="20"/>
      <c r="R46" s="20"/>
      <c r="U46" s="20"/>
      <c r="V46" s="20"/>
      <c r="W46" s="20"/>
    </row>
    <row r="47" spans="1:23" s="126" customFormat="1">
      <c r="A47" s="125"/>
      <c r="I47" s="127"/>
      <c r="J47" s="20"/>
      <c r="K47" s="127"/>
      <c r="N47" s="127"/>
    </row>
    <row r="48" spans="1:23" ht="64">
      <c r="A48" s="55">
        <v>256</v>
      </c>
      <c r="B48" s="88" t="s">
        <v>356</v>
      </c>
      <c r="C48" s="88" t="s">
        <v>357</v>
      </c>
      <c r="D48" s="88" t="s">
        <v>358</v>
      </c>
      <c r="E48" s="89"/>
      <c r="F48" s="90"/>
      <c r="G48" s="90"/>
      <c r="H48" s="113"/>
      <c r="I48" s="123"/>
      <c r="J48" s="89"/>
      <c r="K48" s="93"/>
      <c r="L48" s="90"/>
      <c r="M48" s="113"/>
      <c r="N48" s="123"/>
      <c r="O48" s="124" t="str">
        <f t="shared" si="0"/>
        <v/>
      </c>
      <c r="Q48" s="20"/>
      <c r="R48" s="20"/>
      <c r="U48" s="20"/>
      <c r="V48" s="20"/>
      <c r="W48" s="20"/>
    </row>
    <row r="49" spans="1:23">
      <c r="B49" s="20"/>
      <c r="O49" s="126"/>
      <c r="Q49" s="20"/>
      <c r="R49" s="20"/>
      <c r="U49" s="20"/>
      <c r="V49" s="20"/>
      <c r="W49" s="20"/>
    </row>
    <row r="50" spans="1:23">
      <c r="B50" s="20"/>
      <c r="O50" s="126"/>
      <c r="Q50" s="20"/>
      <c r="R50" s="20"/>
      <c r="U50" s="20"/>
      <c r="V50" s="20"/>
      <c r="W50" s="20"/>
    </row>
    <row r="51" spans="1:23">
      <c r="B51" s="20"/>
      <c r="O51" s="126"/>
      <c r="Q51" s="20"/>
      <c r="R51" s="20"/>
      <c r="U51" s="20"/>
      <c r="V51" s="20"/>
      <c r="W51" s="20"/>
    </row>
    <row r="52" spans="1:23">
      <c r="B52" s="60" t="s">
        <v>308</v>
      </c>
      <c r="O52" s="126"/>
      <c r="Q52" s="20"/>
      <c r="R52" s="20"/>
      <c r="U52" s="20"/>
      <c r="V52" s="20"/>
      <c r="W52" s="20"/>
    </row>
    <row r="53" spans="1:23" ht="64">
      <c r="A53" s="55">
        <v>257</v>
      </c>
      <c r="B53" s="88" t="s">
        <v>359</v>
      </c>
      <c r="C53" s="88" t="s">
        <v>360</v>
      </c>
      <c r="D53" s="88" t="s">
        <v>361</v>
      </c>
      <c r="E53" s="89"/>
      <c r="F53" s="90"/>
      <c r="G53" s="90"/>
      <c r="H53" s="113"/>
      <c r="I53" s="123"/>
      <c r="J53" s="89"/>
      <c r="K53" s="93"/>
      <c r="L53" s="90"/>
      <c r="M53" s="113"/>
      <c r="N53" s="123"/>
      <c r="O53" s="124" t="str">
        <f t="shared" si="0"/>
        <v/>
      </c>
      <c r="Q53" s="20"/>
      <c r="R53" s="20"/>
      <c r="U53" s="20"/>
      <c r="V53" s="20"/>
      <c r="W53" s="20"/>
    </row>
    <row r="54" spans="1:23" s="126" customFormat="1">
      <c r="A54" s="125"/>
      <c r="I54" s="127"/>
      <c r="J54" s="20"/>
      <c r="K54" s="127"/>
      <c r="N54" s="127"/>
    </row>
    <row r="55" spans="1:23" ht="48">
      <c r="A55" s="55">
        <v>258</v>
      </c>
      <c r="B55" s="88" t="s">
        <v>362</v>
      </c>
      <c r="C55" s="88" t="s">
        <v>363</v>
      </c>
      <c r="D55" s="88" t="s">
        <v>364</v>
      </c>
      <c r="E55" s="89"/>
      <c r="F55" s="90"/>
      <c r="G55" s="90"/>
      <c r="H55" s="113"/>
      <c r="I55" s="123"/>
      <c r="J55" s="89"/>
      <c r="K55" s="93"/>
      <c r="L55" s="90"/>
      <c r="M55" s="113"/>
      <c r="N55" s="123"/>
      <c r="O55" s="124" t="str">
        <f t="shared" si="0"/>
        <v/>
      </c>
      <c r="Q55" s="20"/>
      <c r="R55" s="20"/>
      <c r="U55" s="20"/>
      <c r="V55" s="20"/>
      <c r="W55" s="20"/>
    </row>
    <row r="56" spans="1:23" s="126" customFormat="1">
      <c r="A56" s="125"/>
      <c r="I56" s="127"/>
      <c r="J56" s="20"/>
      <c r="K56" s="127"/>
      <c r="N56" s="127"/>
    </row>
    <row r="57" spans="1:23" ht="48">
      <c r="A57" s="55">
        <v>259</v>
      </c>
      <c r="B57" s="88" t="s">
        <v>365</v>
      </c>
      <c r="C57" s="88" t="s">
        <v>366</v>
      </c>
      <c r="D57" s="88" t="s">
        <v>367</v>
      </c>
      <c r="E57" s="89"/>
      <c r="F57" s="90"/>
      <c r="G57" s="90"/>
      <c r="H57" s="113"/>
      <c r="I57" s="123"/>
      <c r="J57" s="89"/>
      <c r="K57" s="93"/>
      <c r="L57" s="90"/>
      <c r="M57" s="113"/>
      <c r="N57" s="123"/>
      <c r="O57" s="124" t="str">
        <f t="shared" si="0"/>
        <v/>
      </c>
      <c r="Q57" s="20"/>
      <c r="R57" s="20"/>
      <c r="U57" s="20"/>
      <c r="V57" s="20"/>
      <c r="W57" s="20"/>
    </row>
    <row r="58" spans="1:23" s="126" customFormat="1">
      <c r="A58" s="125"/>
      <c r="I58" s="127"/>
      <c r="J58" s="20"/>
      <c r="K58" s="127"/>
      <c r="N58" s="127"/>
    </row>
    <row r="59" spans="1:23" ht="48">
      <c r="A59" s="55">
        <v>260</v>
      </c>
      <c r="B59" s="88" t="s">
        <v>368</v>
      </c>
      <c r="C59" s="88" t="s">
        <v>369</v>
      </c>
      <c r="D59" s="88" t="s">
        <v>370</v>
      </c>
      <c r="E59" s="89"/>
      <c r="F59" s="90"/>
      <c r="G59" s="90"/>
      <c r="H59" s="113"/>
      <c r="I59" s="123"/>
      <c r="J59" s="89"/>
      <c r="K59" s="93"/>
      <c r="L59" s="90"/>
      <c r="M59" s="113"/>
      <c r="N59" s="123"/>
      <c r="O59" s="124" t="str">
        <f t="shared" si="0"/>
        <v/>
      </c>
      <c r="Q59" s="20"/>
      <c r="R59" s="20"/>
      <c r="U59" s="20"/>
      <c r="V59" s="20"/>
      <c r="W59" s="20"/>
    </row>
    <row r="60" spans="1:23" s="126" customFormat="1">
      <c r="A60" s="125"/>
      <c r="I60" s="127"/>
      <c r="J60" s="20"/>
      <c r="K60" s="127"/>
      <c r="N60" s="127"/>
    </row>
    <row r="61" spans="1:23" ht="48">
      <c r="A61" s="55">
        <v>261</v>
      </c>
      <c r="B61" s="88" t="s">
        <v>371</v>
      </c>
      <c r="C61" s="88" t="s">
        <v>372</v>
      </c>
      <c r="D61" s="88" t="s">
        <v>373</v>
      </c>
      <c r="E61" s="89"/>
      <c r="F61" s="90"/>
      <c r="G61" s="90"/>
      <c r="H61" s="113"/>
      <c r="I61" s="123"/>
      <c r="J61" s="89"/>
      <c r="K61" s="93"/>
      <c r="L61" s="90"/>
      <c r="M61" s="113"/>
      <c r="N61" s="123"/>
      <c r="O61" s="124" t="str">
        <f t="shared" si="0"/>
        <v/>
      </c>
      <c r="Q61" s="20"/>
      <c r="R61" s="20"/>
      <c r="U61" s="20"/>
      <c r="V61" s="20"/>
      <c r="W61" s="20"/>
    </row>
    <row r="62" spans="1:23" s="126" customFormat="1">
      <c r="A62" s="125"/>
      <c r="I62" s="127"/>
      <c r="J62" s="20"/>
      <c r="K62" s="127"/>
      <c r="N62" s="127"/>
    </row>
    <row r="63" spans="1:23" ht="48">
      <c r="A63" s="55">
        <v>262</v>
      </c>
      <c r="B63" s="88" t="s">
        <v>374</v>
      </c>
      <c r="C63" s="88" t="s">
        <v>375</v>
      </c>
      <c r="D63" s="88" t="s">
        <v>376</v>
      </c>
      <c r="E63" s="89"/>
      <c r="F63" s="90"/>
      <c r="G63" s="90"/>
      <c r="H63" s="113"/>
      <c r="I63" s="123"/>
      <c r="J63" s="89"/>
      <c r="K63" s="93"/>
      <c r="L63" s="90"/>
      <c r="M63" s="113"/>
      <c r="N63" s="123"/>
      <c r="O63" s="124" t="str">
        <f t="shared" si="0"/>
        <v/>
      </c>
      <c r="Q63" s="20"/>
      <c r="R63" s="20"/>
      <c r="U63" s="20"/>
      <c r="V63" s="20"/>
      <c r="W63" s="20"/>
    </row>
    <row r="64" spans="1:23" s="126" customFormat="1">
      <c r="A64" s="125"/>
      <c r="I64" s="127"/>
      <c r="J64" s="20"/>
      <c r="K64" s="127"/>
      <c r="N64" s="127"/>
    </row>
    <row r="65" spans="1:23" ht="48">
      <c r="A65" s="55">
        <v>263</v>
      </c>
      <c r="B65" s="88" t="s">
        <v>377</v>
      </c>
      <c r="C65" s="88" t="s">
        <v>378</v>
      </c>
      <c r="D65" s="88" t="s">
        <v>379</v>
      </c>
      <c r="E65" s="89"/>
      <c r="F65" s="90"/>
      <c r="G65" s="90"/>
      <c r="H65" s="113"/>
      <c r="I65" s="123"/>
      <c r="J65" s="89"/>
      <c r="K65" s="93"/>
      <c r="L65" s="90"/>
      <c r="M65" s="113"/>
      <c r="N65" s="123"/>
      <c r="O65" s="124" t="str">
        <f t="shared" si="0"/>
        <v/>
      </c>
      <c r="Q65" s="20"/>
      <c r="R65" s="20"/>
      <c r="U65" s="20"/>
      <c r="V65" s="20"/>
      <c r="W65" s="20"/>
    </row>
    <row r="66" spans="1:23">
      <c r="B66" s="20"/>
      <c r="O66" s="126"/>
      <c r="Q66" s="20"/>
      <c r="R66" s="20"/>
      <c r="U66" s="20"/>
      <c r="V66" s="20"/>
      <c r="W66" s="20"/>
    </row>
    <row r="67" spans="1:23">
      <c r="B67" s="20"/>
      <c r="O67" s="126"/>
      <c r="Q67" s="20"/>
      <c r="R67" s="20"/>
      <c r="U67" s="20"/>
      <c r="V67" s="20"/>
      <c r="W67" s="20"/>
    </row>
    <row r="68" spans="1:23">
      <c r="B68" s="20"/>
      <c r="O68" s="126"/>
      <c r="Q68" s="20"/>
      <c r="R68" s="20"/>
      <c r="U68" s="20"/>
      <c r="V68" s="20"/>
      <c r="W68" s="20"/>
    </row>
    <row r="69" spans="1:23">
      <c r="B69" s="60" t="s">
        <v>309</v>
      </c>
      <c r="O69" s="126"/>
      <c r="Q69" s="20"/>
      <c r="R69" s="20"/>
      <c r="U69" s="20"/>
      <c r="V69" s="20"/>
      <c r="W69" s="20"/>
    </row>
    <row r="70" spans="1:23" ht="64">
      <c r="A70" s="55">
        <v>264</v>
      </c>
      <c r="B70" s="88" t="s">
        <v>380</v>
      </c>
      <c r="C70" s="88" t="s">
        <v>381</v>
      </c>
      <c r="D70" s="88" t="s">
        <v>382</v>
      </c>
      <c r="E70" s="89"/>
      <c r="F70" s="90"/>
      <c r="G70" s="90"/>
      <c r="H70" s="113"/>
      <c r="I70" s="123"/>
      <c r="J70" s="89"/>
      <c r="K70" s="93"/>
      <c r="L70" s="90"/>
      <c r="M70" s="113"/>
      <c r="N70" s="123"/>
      <c r="O70" s="124" t="str">
        <f t="shared" si="0"/>
        <v/>
      </c>
      <c r="Q70" s="20"/>
      <c r="R70" s="20"/>
      <c r="U70" s="20"/>
      <c r="V70" s="20"/>
      <c r="W70" s="20"/>
    </row>
    <row r="71" spans="1:23" s="126" customFormat="1">
      <c r="A71" s="125"/>
      <c r="I71" s="127"/>
      <c r="J71" s="20"/>
      <c r="K71" s="127"/>
      <c r="N71" s="127"/>
    </row>
    <row r="72" spans="1:23" ht="64">
      <c r="A72" s="55">
        <v>265</v>
      </c>
      <c r="B72" s="88" t="s">
        <v>383</v>
      </c>
      <c r="C72" s="88" t="s">
        <v>384</v>
      </c>
      <c r="D72" s="88" t="s">
        <v>385</v>
      </c>
      <c r="E72" s="89"/>
      <c r="F72" s="90"/>
      <c r="G72" s="90"/>
      <c r="H72" s="113"/>
      <c r="I72" s="123"/>
      <c r="J72" s="89"/>
      <c r="K72" s="93"/>
      <c r="L72" s="90"/>
      <c r="M72" s="113"/>
      <c r="N72" s="123"/>
      <c r="O72" s="124" t="str">
        <f t="shared" si="0"/>
        <v/>
      </c>
      <c r="Q72" s="20"/>
      <c r="R72" s="20"/>
      <c r="U72" s="20"/>
      <c r="V72" s="20"/>
      <c r="W72" s="20"/>
    </row>
    <row r="73" spans="1:23" s="126" customFormat="1">
      <c r="A73" s="125"/>
      <c r="I73" s="127"/>
      <c r="J73" s="20"/>
      <c r="K73" s="127"/>
      <c r="N73" s="127"/>
    </row>
    <row r="74" spans="1:23" ht="80">
      <c r="A74" s="55">
        <v>266</v>
      </c>
      <c r="B74" s="88" t="s">
        <v>386</v>
      </c>
      <c r="C74" s="88" t="s">
        <v>387</v>
      </c>
      <c r="D74" s="88" t="s">
        <v>388</v>
      </c>
      <c r="E74" s="89"/>
      <c r="F74" s="90"/>
      <c r="G74" s="90"/>
      <c r="H74" s="113"/>
      <c r="I74" s="123"/>
      <c r="J74" s="89"/>
      <c r="K74" s="93"/>
      <c r="L74" s="90"/>
      <c r="M74" s="113"/>
      <c r="N74" s="123"/>
      <c r="O74" s="124" t="str">
        <f t="shared" si="0"/>
        <v/>
      </c>
      <c r="Q74" s="20"/>
      <c r="R74" s="20"/>
      <c r="U74" s="20"/>
      <c r="V74" s="20"/>
      <c r="W74" s="20"/>
    </row>
    <row r="75" spans="1:23" s="126" customFormat="1">
      <c r="A75" s="125"/>
      <c r="I75" s="127"/>
      <c r="J75" s="20"/>
      <c r="K75" s="127"/>
      <c r="N75" s="127"/>
    </row>
    <row r="76" spans="1:23" ht="64">
      <c r="A76" s="55">
        <v>267</v>
      </c>
      <c r="B76" s="88" t="s">
        <v>389</v>
      </c>
      <c r="C76" s="88" t="s">
        <v>390</v>
      </c>
      <c r="D76" s="88" t="s">
        <v>391</v>
      </c>
      <c r="E76" s="89"/>
      <c r="F76" s="90"/>
      <c r="G76" s="90"/>
      <c r="H76" s="113"/>
      <c r="I76" s="123"/>
      <c r="J76" s="89"/>
      <c r="K76" s="93"/>
      <c r="L76" s="90"/>
      <c r="M76" s="113"/>
      <c r="N76" s="123"/>
      <c r="O76" s="124" t="str">
        <f t="shared" si="0"/>
        <v/>
      </c>
      <c r="Q76" s="20"/>
      <c r="R76" s="20"/>
      <c r="U76" s="20"/>
      <c r="V76" s="20"/>
      <c r="W76" s="20"/>
    </row>
    <row r="77" spans="1:23" s="126" customFormat="1">
      <c r="A77" s="125"/>
      <c r="I77" s="127"/>
      <c r="J77" s="20"/>
      <c r="K77" s="127"/>
      <c r="N77" s="127"/>
    </row>
    <row r="78" spans="1:23" ht="96">
      <c r="A78" s="55">
        <v>268</v>
      </c>
      <c r="B78" s="88" t="s">
        <v>392</v>
      </c>
      <c r="C78" s="88" t="s">
        <v>393</v>
      </c>
      <c r="D78" s="88" t="s">
        <v>394</v>
      </c>
      <c r="E78" s="89"/>
      <c r="F78" s="90"/>
      <c r="G78" s="90"/>
      <c r="H78" s="113"/>
      <c r="I78" s="123"/>
      <c r="J78" s="89"/>
      <c r="K78" s="93"/>
      <c r="L78" s="90"/>
      <c r="M78" s="113"/>
      <c r="N78" s="123"/>
      <c r="O78" s="124" t="str">
        <f t="shared" si="0"/>
        <v/>
      </c>
      <c r="Q78" s="20"/>
      <c r="R78" s="20"/>
      <c r="U78" s="20"/>
      <c r="V78" s="20"/>
      <c r="W78" s="20"/>
    </row>
    <row r="79" spans="1:23" s="126" customFormat="1">
      <c r="A79" s="125"/>
      <c r="I79" s="127"/>
      <c r="J79" s="20"/>
      <c r="K79" s="127"/>
      <c r="N79" s="127"/>
    </row>
    <row r="80" spans="1:23" ht="80">
      <c r="A80" s="55">
        <v>269</v>
      </c>
      <c r="B80" s="88" t="s">
        <v>211</v>
      </c>
      <c r="C80" s="88" t="s">
        <v>395</v>
      </c>
      <c r="D80" s="88" t="s">
        <v>396</v>
      </c>
      <c r="E80" s="89"/>
      <c r="F80" s="90"/>
      <c r="G80" s="90"/>
      <c r="H80" s="113"/>
      <c r="I80" s="123"/>
      <c r="J80" s="89"/>
      <c r="K80" s="93"/>
      <c r="L80" s="90"/>
      <c r="M80" s="113"/>
      <c r="N80" s="123"/>
      <c r="O80" s="124" t="str">
        <f t="shared" si="0"/>
        <v/>
      </c>
      <c r="Q80" s="20"/>
      <c r="R80" s="20"/>
      <c r="U80" s="20"/>
      <c r="V80" s="20"/>
      <c r="W80" s="20"/>
    </row>
    <row r="81" spans="1:23" s="126" customFormat="1">
      <c r="A81" s="125"/>
      <c r="I81" s="127"/>
      <c r="J81" s="20"/>
      <c r="K81" s="127"/>
      <c r="N81" s="127"/>
    </row>
    <row r="82" spans="1:23" ht="48">
      <c r="A82" s="55">
        <v>270</v>
      </c>
      <c r="B82" s="88" t="s">
        <v>397</v>
      </c>
      <c r="C82" s="88" t="s">
        <v>398</v>
      </c>
      <c r="D82" s="88" t="s">
        <v>399</v>
      </c>
      <c r="E82" s="89"/>
      <c r="F82" s="90"/>
      <c r="G82" s="90"/>
      <c r="H82" s="113"/>
      <c r="I82" s="123"/>
      <c r="J82" s="89"/>
      <c r="K82" s="93"/>
      <c r="L82" s="90"/>
      <c r="M82" s="113"/>
      <c r="N82" s="123"/>
      <c r="O82" s="124" t="str">
        <f t="shared" si="0"/>
        <v/>
      </c>
      <c r="Q82" s="20"/>
      <c r="R82" s="20"/>
      <c r="U82" s="20"/>
      <c r="V82" s="20"/>
      <c r="W82" s="20"/>
    </row>
    <row r="83" spans="1:23" s="126" customFormat="1">
      <c r="A83" s="125"/>
      <c r="I83" s="127"/>
      <c r="J83" s="20"/>
      <c r="K83" s="127"/>
      <c r="N83" s="127"/>
    </row>
    <row r="84" spans="1:23" ht="48">
      <c r="A84" s="55">
        <v>271</v>
      </c>
      <c r="B84" s="88" t="s">
        <v>400</v>
      </c>
      <c r="C84" s="88" t="s">
        <v>401</v>
      </c>
      <c r="D84" s="88" t="s">
        <v>402</v>
      </c>
      <c r="E84" s="89"/>
      <c r="F84" s="90"/>
      <c r="G84" s="90"/>
      <c r="H84" s="113"/>
      <c r="I84" s="123"/>
      <c r="J84" s="89"/>
      <c r="K84" s="93"/>
      <c r="L84" s="90"/>
      <c r="M84" s="113"/>
      <c r="N84" s="123"/>
      <c r="O84" s="124" t="str">
        <f t="shared" si="0"/>
        <v/>
      </c>
      <c r="Q84" s="20"/>
      <c r="R84" s="20"/>
      <c r="U84" s="20"/>
      <c r="V84" s="20"/>
      <c r="W84" s="20"/>
    </row>
    <row r="85" spans="1:23" s="126" customFormat="1">
      <c r="A85" s="125"/>
      <c r="I85" s="127"/>
      <c r="J85" s="20"/>
      <c r="K85" s="127"/>
      <c r="N85" s="127"/>
    </row>
    <row r="86" spans="1:23" ht="48">
      <c r="A86" s="55">
        <v>272</v>
      </c>
      <c r="B86" s="88" t="s">
        <v>209</v>
      </c>
      <c r="C86" s="88" t="s">
        <v>403</v>
      </c>
      <c r="D86" s="88" t="s">
        <v>404</v>
      </c>
      <c r="E86" s="89"/>
      <c r="F86" s="90"/>
      <c r="G86" s="90"/>
      <c r="H86" s="113"/>
      <c r="I86" s="123"/>
      <c r="J86" s="89"/>
      <c r="K86" s="93"/>
      <c r="L86" s="90"/>
      <c r="M86" s="113"/>
      <c r="N86" s="123"/>
      <c r="O86" s="124" t="str">
        <f t="shared" si="0"/>
        <v/>
      </c>
      <c r="Q86" s="20"/>
      <c r="R86" s="20"/>
      <c r="U86" s="20"/>
      <c r="V86" s="20"/>
      <c r="W86" s="20"/>
    </row>
    <row r="87" spans="1:23" ht="96">
      <c r="A87" s="55">
        <v>273</v>
      </c>
      <c r="B87" s="88" t="s">
        <v>405</v>
      </c>
      <c r="C87" s="88" t="s">
        <v>406</v>
      </c>
      <c r="D87" s="88" t="s">
        <v>407</v>
      </c>
      <c r="E87" s="89"/>
      <c r="F87" s="90"/>
      <c r="G87" s="90"/>
      <c r="H87" s="113"/>
      <c r="I87" s="123"/>
      <c r="J87" s="89"/>
      <c r="K87" s="93"/>
      <c r="L87" s="90"/>
      <c r="M87" s="113"/>
      <c r="N87" s="123"/>
      <c r="O87" s="124" t="str">
        <f t="shared" si="0"/>
        <v/>
      </c>
      <c r="Q87" s="20"/>
      <c r="R87" s="20"/>
      <c r="U87" s="20"/>
      <c r="V87" s="20"/>
      <c r="W87" s="20"/>
    </row>
    <row r="88" spans="1:23" ht="80">
      <c r="A88" s="55">
        <v>274</v>
      </c>
      <c r="B88" s="88" t="s">
        <v>408</v>
      </c>
      <c r="C88" s="88" t="s">
        <v>409</v>
      </c>
      <c r="D88" s="88" t="s">
        <v>410</v>
      </c>
      <c r="E88" s="89"/>
      <c r="F88" s="90"/>
      <c r="G88" s="90"/>
      <c r="H88" s="113"/>
      <c r="I88" s="123"/>
      <c r="J88" s="89"/>
      <c r="K88" s="93"/>
      <c r="L88" s="90"/>
      <c r="M88" s="113"/>
      <c r="N88" s="123"/>
      <c r="O88" s="124" t="str">
        <f t="shared" si="0"/>
        <v/>
      </c>
      <c r="Q88" s="20"/>
      <c r="R88" s="20"/>
      <c r="U88" s="20"/>
      <c r="V88" s="20"/>
      <c r="W88" s="20"/>
    </row>
    <row r="89" spans="1:23">
      <c r="B89" s="20"/>
      <c r="O89" s="126"/>
      <c r="Q89" s="20"/>
      <c r="R89" s="20"/>
      <c r="U89" s="20"/>
      <c r="V89" s="20"/>
      <c r="W89" s="20"/>
    </row>
    <row r="90" spans="1:23">
      <c r="B90" s="20"/>
      <c r="O90" s="126"/>
      <c r="Q90" s="20"/>
      <c r="R90" s="20"/>
      <c r="U90" s="20"/>
      <c r="V90" s="20"/>
      <c r="W90" s="20"/>
    </row>
    <row r="91" spans="1:23">
      <c r="B91" s="20"/>
      <c r="O91" s="126"/>
      <c r="Q91" s="20"/>
      <c r="R91" s="20"/>
      <c r="U91" s="20"/>
      <c r="V91" s="20"/>
      <c r="W91" s="20"/>
    </row>
    <row r="92" spans="1:23">
      <c r="B92" s="60" t="s">
        <v>17</v>
      </c>
      <c r="O92" s="126"/>
      <c r="Q92" s="20"/>
      <c r="R92" s="20"/>
      <c r="U92" s="20"/>
      <c r="V92" s="20"/>
      <c r="W92" s="20"/>
    </row>
    <row r="93" spans="1:23" ht="32">
      <c r="A93" s="55">
        <v>275</v>
      </c>
      <c r="B93" s="88" t="s">
        <v>411</v>
      </c>
      <c r="C93" s="88" t="s">
        <v>412</v>
      </c>
      <c r="D93" s="88" t="s">
        <v>413</v>
      </c>
      <c r="E93" s="89"/>
      <c r="F93" s="90"/>
      <c r="G93" s="90"/>
      <c r="H93" s="113"/>
      <c r="I93" s="123"/>
      <c r="J93" s="89"/>
      <c r="K93" s="93"/>
      <c r="L93" s="90"/>
      <c r="M93" s="113"/>
      <c r="N93" s="123"/>
      <c r="O93" s="124" t="str">
        <f t="shared" ref="O93:O156" si="1">IF(M93&lt;&gt;"",M93,IF(H93&lt;&gt;"",H93,""))</f>
        <v/>
      </c>
      <c r="Q93" s="20"/>
      <c r="R93" s="20"/>
      <c r="U93" s="20"/>
      <c r="V93" s="20"/>
      <c r="W93" s="20"/>
    </row>
    <row r="94" spans="1:23" ht="80">
      <c r="A94" s="55">
        <v>276</v>
      </c>
      <c r="B94" s="88" t="s">
        <v>414</v>
      </c>
      <c r="C94" s="88" t="s">
        <v>415</v>
      </c>
      <c r="D94" s="88" t="s">
        <v>416</v>
      </c>
      <c r="E94" s="89"/>
      <c r="F94" s="90"/>
      <c r="G94" s="90"/>
      <c r="H94" s="113"/>
      <c r="I94" s="123"/>
      <c r="J94" s="89"/>
      <c r="K94" s="93"/>
      <c r="L94" s="90"/>
      <c r="M94" s="113"/>
      <c r="N94" s="123"/>
      <c r="O94" s="124" t="str">
        <f t="shared" si="1"/>
        <v/>
      </c>
      <c r="Q94" s="20"/>
      <c r="R94" s="20"/>
      <c r="U94" s="20"/>
      <c r="V94" s="20"/>
      <c r="W94" s="20"/>
    </row>
    <row r="95" spans="1:23" ht="48">
      <c r="A95" s="55">
        <v>277</v>
      </c>
      <c r="B95" s="88" t="s">
        <v>417</v>
      </c>
      <c r="C95" s="88" t="s">
        <v>418</v>
      </c>
      <c r="D95" s="88" t="s">
        <v>413</v>
      </c>
      <c r="E95" s="89"/>
      <c r="F95" s="90"/>
      <c r="G95" s="90"/>
      <c r="H95" s="113"/>
      <c r="I95" s="123"/>
      <c r="J95" s="89"/>
      <c r="K95" s="93"/>
      <c r="L95" s="90"/>
      <c r="M95" s="113"/>
      <c r="N95" s="123"/>
      <c r="O95" s="124" t="str">
        <f t="shared" si="1"/>
        <v/>
      </c>
      <c r="Q95" s="20"/>
      <c r="R95" s="20"/>
      <c r="U95" s="20"/>
      <c r="V95" s="20"/>
      <c r="W95" s="20"/>
    </row>
    <row r="96" spans="1:23" ht="32">
      <c r="A96" s="55">
        <v>278</v>
      </c>
      <c r="B96" s="88" t="s">
        <v>419</v>
      </c>
      <c r="C96" s="88" t="s">
        <v>420</v>
      </c>
      <c r="D96" s="88" t="s">
        <v>413</v>
      </c>
      <c r="E96" s="89"/>
      <c r="F96" s="90"/>
      <c r="G96" s="90"/>
      <c r="H96" s="113"/>
      <c r="I96" s="123"/>
      <c r="J96" s="89"/>
      <c r="K96" s="93"/>
      <c r="L96" s="90"/>
      <c r="M96" s="113"/>
      <c r="N96" s="123"/>
      <c r="O96" s="124" t="str">
        <f t="shared" si="1"/>
        <v/>
      </c>
      <c r="Q96" s="20"/>
      <c r="R96" s="20"/>
      <c r="U96" s="20"/>
      <c r="V96" s="20"/>
      <c r="W96" s="20"/>
    </row>
    <row r="97" spans="1:23" s="126" customFormat="1">
      <c r="A97" s="125"/>
      <c r="I97" s="127"/>
      <c r="J97" s="20"/>
      <c r="K97" s="127"/>
      <c r="N97" s="127"/>
    </row>
    <row r="98" spans="1:23" ht="32">
      <c r="A98" s="55">
        <v>279</v>
      </c>
      <c r="B98" s="88" t="s">
        <v>421</v>
      </c>
      <c r="C98" s="88" t="s">
        <v>422</v>
      </c>
      <c r="D98" s="88" t="s">
        <v>413</v>
      </c>
      <c r="E98" s="89"/>
      <c r="F98" s="90"/>
      <c r="G98" s="90"/>
      <c r="H98" s="113"/>
      <c r="I98" s="123"/>
      <c r="J98" s="89"/>
      <c r="K98" s="93"/>
      <c r="L98" s="90"/>
      <c r="M98" s="113"/>
      <c r="N98" s="123"/>
      <c r="O98" s="124" t="str">
        <f t="shared" si="1"/>
        <v/>
      </c>
      <c r="Q98" s="20"/>
      <c r="R98" s="20"/>
      <c r="U98" s="20"/>
      <c r="V98" s="20"/>
      <c r="W98" s="20"/>
    </row>
    <row r="99" spans="1:23" ht="32">
      <c r="A99" s="55">
        <v>280</v>
      </c>
      <c r="B99" s="88" t="s">
        <v>423</v>
      </c>
      <c r="C99" s="88" t="s">
        <v>424</v>
      </c>
      <c r="D99" s="88" t="s">
        <v>413</v>
      </c>
      <c r="E99" s="89"/>
      <c r="F99" s="90"/>
      <c r="G99" s="90"/>
      <c r="H99" s="113"/>
      <c r="I99" s="123"/>
      <c r="J99" s="89"/>
      <c r="K99" s="93"/>
      <c r="L99" s="90"/>
      <c r="M99" s="113"/>
      <c r="N99" s="123"/>
      <c r="O99" s="124" t="str">
        <f t="shared" si="1"/>
        <v/>
      </c>
      <c r="Q99" s="20"/>
      <c r="R99" s="20"/>
      <c r="U99" s="20"/>
      <c r="V99" s="20"/>
      <c r="W99" s="20"/>
    </row>
    <row r="100" spans="1:23" ht="48">
      <c r="A100" s="55">
        <v>281</v>
      </c>
      <c r="B100" s="88" t="s">
        <v>425</v>
      </c>
      <c r="C100" s="88" t="s">
        <v>426</v>
      </c>
      <c r="D100" s="88" t="s">
        <v>413</v>
      </c>
      <c r="E100" s="89"/>
      <c r="F100" s="90"/>
      <c r="G100" s="90"/>
      <c r="H100" s="113"/>
      <c r="I100" s="123"/>
      <c r="J100" s="89"/>
      <c r="K100" s="93"/>
      <c r="L100" s="90"/>
      <c r="M100" s="113"/>
      <c r="N100" s="123"/>
      <c r="O100" s="124" t="str">
        <f t="shared" si="1"/>
        <v/>
      </c>
      <c r="Q100" s="20"/>
      <c r="R100" s="20"/>
      <c r="U100" s="20"/>
      <c r="V100" s="20"/>
      <c r="W100" s="20"/>
    </row>
    <row r="101" spans="1:23" ht="32">
      <c r="A101" s="55">
        <v>282</v>
      </c>
      <c r="B101" s="88" t="s">
        <v>427</v>
      </c>
      <c r="C101" s="88" t="s">
        <v>428</v>
      </c>
      <c r="D101" s="88" t="s">
        <v>413</v>
      </c>
      <c r="E101" s="89"/>
      <c r="F101" s="90"/>
      <c r="G101" s="90"/>
      <c r="H101" s="113"/>
      <c r="I101" s="123"/>
      <c r="J101" s="89"/>
      <c r="K101" s="93"/>
      <c r="L101" s="90"/>
      <c r="M101" s="113"/>
      <c r="N101" s="123"/>
      <c r="O101" s="124" t="str">
        <f t="shared" si="1"/>
        <v/>
      </c>
      <c r="Q101" s="20"/>
      <c r="R101" s="20"/>
      <c r="U101" s="20"/>
      <c r="V101" s="20"/>
      <c r="W101" s="20"/>
    </row>
    <row r="102" spans="1:23" s="126" customFormat="1">
      <c r="A102" s="125"/>
      <c r="I102" s="127"/>
      <c r="J102" s="20"/>
      <c r="K102" s="127"/>
      <c r="N102" s="127"/>
    </row>
    <row r="103" spans="1:23">
      <c r="A103" s="55">
        <v>283</v>
      </c>
      <c r="B103" s="88" t="s">
        <v>429</v>
      </c>
      <c r="C103" s="88" t="s">
        <v>430</v>
      </c>
      <c r="D103" s="88" t="s">
        <v>413</v>
      </c>
      <c r="E103" s="89"/>
      <c r="F103" s="90"/>
      <c r="G103" s="90"/>
      <c r="H103" s="113"/>
      <c r="I103" s="123"/>
      <c r="J103" s="89"/>
      <c r="K103" s="93"/>
      <c r="L103" s="90"/>
      <c r="M103" s="113"/>
      <c r="N103" s="123"/>
      <c r="O103" s="124" t="str">
        <f t="shared" si="1"/>
        <v/>
      </c>
      <c r="Q103" s="20"/>
      <c r="R103" s="20"/>
      <c r="U103" s="20"/>
      <c r="V103" s="20"/>
      <c r="W103" s="20"/>
    </row>
    <row r="104" spans="1:23" ht="48">
      <c r="A104" s="55">
        <v>284</v>
      </c>
      <c r="B104" s="88" t="s">
        <v>431</v>
      </c>
      <c r="C104" s="88" t="s">
        <v>432</v>
      </c>
      <c r="D104" s="88" t="s">
        <v>413</v>
      </c>
      <c r="E104" s="89"/>
      <c r="F104" s="90"/>
      <c r="G104" s="90"/>
      <c r="H104" s="113"/>
      <c r="I104" s="123"/>
      <c r="J104" s="89"/>
      <c r="K104" s="93"/>
      <c r="L104" s="90"/>
      <c r="M104" s="113"/>
      <c r="N104" s="123"/>
      <c r="O104" s="124" t="str">
        <f t="shared" si="1"/>
        <v/>
      </c>
      <c r="Q104" s="20"/>
      <c r="R104" s="20"/>
      <c r="U104" s="20"/>
      <c r="V104" s="20"/>
      <c r="W104" s="20"/>
    </row>
    <row r="105" spans="1:23">
      <c r="A105" s="55">
        <v>285</v>
      </c>
      <c r="B105" s="88" t="s">
        <v>433</v>
      </c>
      <c r="C105" s="88" t="s">
        <v>434</v>
      </c>
      <c r="D105" s="88" t="s">
        <v>413</v>
      </c>
      <c r="E105" s="89"/>
      <c r="F105" s="90"/>
      <c r="G105" s="90"/>
      <c r="H105" s="113"/>
      <c r="I105" s="123"/>
      <c r="J105" s="89"/>
      <c r="K105" s="93"/>
      <c r="L105" s="90"/>
      <c r="M105" s="113"/>
      <c r="N105" s="123"/>
      <c r="O105" s="124" t="str">
        <f t="shared" si="1"/>
        <v/>
      </c>
      <c r="Q105" s="20"/>
      <c r="R105" s="20"/>
      <c r="U105" s="20"/>
      <c r="V105" s="20"/>
      <c r="W105" s="20"/>
    </row>
    <row r="106" spans="1:23" s="126" customFormat="1">
      <c r="A106" s="125"/>
      <c r="I106" s="127"/>
      <c r="J106" s="20"/>
      <c r="K106" s="127"/>
      <c r="N106" s="127"/>
    </row>
    <row r="107" spans="1:23" ht="32">
      <c r="A107" s="55">
        <v>286</v>
      </c>
      <c r="B107" s="88" t="s">
        <v>435</v>
      </c>
      <c r="C107" s="88" t="s">
        <v>436</v>
      </c>
      <c r="D107" s="88" t="s">
        <v>413</v>
      </c>
      <c r="E107" s="89"/>
      <c r="F107" s="90"/>
      <c r="G107" s="90"/>
      <c r="H107" s="113"/>
      <c r="I107" s="123"/>
      <c r="J107" s="89"/>
      <c r="K107" s="93"/>
      <c r="L107" s="90"/>
      <c r="M107" s="113"/>
      <c r="N107" s="123"/>
      <c r="O107" s="124" t="str">
        <f t="shared" si="1"/>
        <v/>
      </c>
      <c r="Q107" s="20"/>
      <c r="R107" s="20"/>
      <c r="U107" s="20"/>
      <c r="V107" s="20"/>
      <c r="W107" s="20"/>
    </row>
    <row r="108" spans="1:23" ht="32">
      <c r="A108" s="55">
        <v>287</v>
      </c>
      <c r="B108" s="88" t="s">
        <v>437</v>
      </c>
      <c r="C108" s="88" t="s">
        <v>438</v>
      </c>
      <c r="D108" s="88" t="s">
        <v>413</v>
      </c>
      <c r="E108" s="89"/>
      <c r="F108" s="90"/>
      <c r="G108" s="90"/>
      <c r="H108" s="113"/>
      <c r="I108" s="123"/>
      <c r="J108" s="89"/>
      <c r="K108" s="93"/>
      <c r="L108" s="90"/>
      <c r="M108" s="113"/>
      <c r="N108" s="123"/>
      <c r="O108" s="124" t="str">
        <f t="shared" si="1"/>
        <v/>
      </c>
      <c r="Q108" s="20"/>
      <c r="R108" s="20"/>
      <c r="U108" s="20"/>
      <c r="V108" s="20"/>
      <c r="W108" s="20"/>
    </row>
    <row r="109" spans="1:23" ht="32">
      <c r="A109" s="55">
        <v>288</v>
      </c>
      <c r="B109" s="88" t="s">
        <v>439</v>
      </c>
      <c r="C109" s="88" t="s">
        <v>440</v>
      </c>
      <c r="D109" s="88" t="s">
        <v>413</v>
      </c>
      <c r="E109" s="89"/>
      <c r="F109" s="90"/>
      <c r="G109" s="90"/>
      <c r="H109" s="113"/>
      <c r="I109" s="123"/>
      <c r="J109" s="89"/>
      <c r="K109" s="93"/>
      <c r="L109" s="90"/>
      <c r="M109" s="113"/>
      <c r="N109" s="123"/>
      <c r="O109" s="124" t="str">
        <f t="shared" si="1"/>
        <v/>
      </c>
      <c r="Q109" s="20"/>
      <c r="R109" s="20"/>
      <c r="U109" s="20"/>
      <c r="V109" s="20"/>
      <c r="W109" s="20"/>
    </row>
    <row r="110" spans="1:23" s="126" customFormat="1">
      <c r="A110" s="125"/>
      <c r="I110" s="127"/>
      <c r="J110" s="20"/>
      <c r="K110" s="127"/>
      <c r="N110" s="127"/>
    </row>
    <row r="111" spans="1:23" ht="64">
      <c r="A111" s="55">
        <v>289</v>
      </c>
      <c r="B111" s="88" t="s">
        <v>441</v>
      </c>
      <c r="C111" s="88" t="s">
        <v>442</v>
      </c>
      <c r="D111" s="88" t="s">
        <v>413</v>
      </c>
      <c r="E111" s="89"/>
      <c r="F111" s="90"/>
      <c r="G111" s="90"/>
      <c r="H111" s="113"/>
      <c r="I111" s="123"/>
      <c r="J111" s="89"/>
      <c r="K111" s="93"/>
      <c r="L111" s="90"/>
      <c r="M111" s="113"/>
      <c r="N111" s="123"/>
      <c r="O111" s="124" t="str">
        <f t="shared" si="1"/>
        <v/>
      </c>
      <c r="Q111" s="20"/>
      <c r="R111" s="20"/>
      <c r="U111" s="20"/>
      <c r="V111" s="20"/>
      <c r="W111" s="20"/>
    </row>
    <row r="112" spans="1:23">
      <c r="B112" s="20"/>
      <c r="O112" s="126"/>
      <c r="Q112" s="20"/>
      <c r="R112" s="20"/>
      <c r="U112" s="20"/>
      <c r="V112" s="20"/>
      <c r="W112" s="20"/>
    </row>
    <row r="113" spans="1:23">
      <c r="B113" s="20"/>
      <c r="O113" s="126"/>
      <c r="Q113" s="20"/>
      <c r="R113" s="20"/>
      <c r="U113" s="20"/>
      <c r="V113" s="20"/>
      <c r="W113" s="20"/>
    </row>
    <row r="114" spans="1:23">
      <c r="B114" s="20"/>
      <c r="O114" s="126"/>
      <c r="Q114" s="20"/>
      <c r="R114" s="20"/>
      <c r="U114" s="20"/>
      <c r="V114" s="20"/>
      <c r="W114" s="20"/>
    </row>
    <row r="115" spans="1:23">
      <c r="B115" s="60" t="s">
        <v>443</v>
      </c>
      <c r="O115" s="126"/>
      <c r="Q115" s="20"/>
      <c r="R115" s="20"/>
      <c r="U115" s="20"/>
      <c r="V115" s="20"/>
      <c r="W115" s="20"/>
    </row>
    <row r="116" spans="1:23" ht="48">
      <c r="A116" s="55">
        <v>290</v>
      </c>
      <c r="B116" s="88" t="s">
        <v>444</v>
      </c>
      <c r="C116" s="88" t="s">
        <v>445</v>
      </c>
      <c r="D116" s="88" t="s">
        <v>446</v>
      </c>
      <c r="E116" s="89"/>
      <c r="F116" s="90"/>
      <c r="G116" s="90"/>
      <c r="H116" s="113"/>
      <c r="I116" s="123"/>
      <c r="J116" s="89"/>
      <c r="K116" s="93"/>
      <c r="L116" s="90"/>
      <c r="M116" s="113"/>
      <c r="N116" s="123"/>
      <c r="O116" s="124" t="str">
        <f t="shared" si="1"/>
        <v/>
      </c>
      <c r="Q116" s="20"/>
      <c r="R116" s="20"/>
      <c r="U116" s="20"/>
      <c r="V116" s="20"/>
      <c r="W116" s="20"/>
    </row>
    <row r="117" spans="1:23" ht="80">
      <c r="A117" s="55">
        <v>291</v>
      </c>
      <c r="B117" s="88" t="s">
        <v>447</v>
      </c>
      <c r="C117" s="88" t="s">
        <v>448</v>
      </c>
      <c r="D117" s="88" t="s">
        <v>449</v>
      </c>
      <c r="E117" s="89"/>
      <c r="F117" s="90"/>
      <c r="G117" s="90"/>
      <c r="H117" s="113"/>
      <c r="I117" s="123"/>
      <c r="J117" s="89"/>
      <c r="K117" s="93"/>
      <c r="L117" s="90"/>
      <c r="M117" s="113"/>
      <c r="N117" s="123"/>
      <c r="O117" s="124" t="str">
        <f t="shared" si="1"/>
        <v/>
      </c>
      <c r="Q117" s="20"/>
      <c r="R117" s="20"/>
      <c r="U117" s="20"/>
      <c r="V117" s="20"/>
      <c r="W117" s="20"/>
    </row>
    <row r="118" spans="1:23" ht="64">
      <c r="A118" s="55">
        <v>292</v>
      </c>
      <c r="B118" s="88" t="s">
        <v>356</v>
      </c>
      <c r="C118" s="88" t="s">
        <v>450</v>
      </c>
      <c r="D118" s="88" t="s">
        <v>451</v>
      </c>
      <c r="E118" s="89"/>
      <c r="F118" s="90"/>
      <c r="G118" s="90"/>
      <c r="H118" s="113"/>
      <c r="I118" s="123"/>
      <c r="J118" s="89"/>
      <c r="K118" s="93"/>
      <c r="L118" s="90"/>
      <c r="M118" s="113"/>
      <c r="N118" s="123"/>
      <c r="O118" s="124" t="str">
        <f t="shared" si="1"/>
        <v/>
      </c>
      <c r="Q118" s="20"/>
      <c r="R118" s="20"/>
      <c r="U118" s="20"/>
      <c r="V118" s="20"/>
      <c r="W118" s="20"/>
    </row>
    <row r="119" spans="1:23" s="126" customFormat="1">
      <c r="A119" s="125"/>
      <c r="I119" s="127"/>
      <c r="J119" s="20"/>
      <c r="K119" s="127"/>
      <c r="N119" s="127"/>
    </row>
    <row r="120" spans="1:23" ht="64">
      <c r="A120" s="55">
        <v>293</v>
      </c>
      <c r="B120" s="88" t="s">
        <v>452</v>
      </c>
      <c r="C120" s="88" t="s">
        <v>453</v>
      </c>
      <c r="D120" s="88" t="s">
        <v>454</v>
      </c>
      <c r="E120" s="89"/>
      <c r="F120" s="90"/>
      <c r="G120" s="90"/>
      <c r="H120" s="113"/>
      <c r="I120" s="123"/>
      <c r="J120" s="89"/>
      <c r="K120" s="93"/>
      <c r="L120" s="90"/>
      <c r="M120" s="113"/>
      <c r="N120" s="123"/>
      <c r="O120" s="124" t="str">
        <f t="shared" si="1"/>
        <v/>
      </c>
      <c r="Q120" s="20"/>
      <c r="R120" s="20"/>
      <c r="U120" s="20"/>
      <c r="V120" s="20"/>
      <c r="W120" s="20"/>
    </row>
    <row r="121" spans="1:23" ht="48">
      <c r="A121" s="55">
        <v>294</v>
      </c>
      <c r="B121" s="88" t="s">
        <v>6</v>
      </c>
      <c r="C121" s="88" t="s">
        <v>455</v>
      </c>
      <c r="D121" s="88" t="s">
        <v>456</v>
      </c>
      <c r="E121" s="89"/>
      <c r="F121" s="90"/>
      <c r="G121" s="90"/>
      <c r="H121" s="113"/>
      <c r="I121" s="123"/>
      <c r="J121" s="89"/>
      <c r="K121" s="93"/>
      <c r="L121" s="90"/>
      <c r="M121" s="113"/>
      <c r="N121" s="123"/>
      <c r="O121" s="124" t="str">
        <f t="shared" si="1"/>
        <v/>
      </c>
      <c r="Q121" s="20"/>
      <c r="R121" s="20"/>
      <c r="U121" s="20"/>
      <c r="V121" s="20"/>
      <c r="W121" s="20"/>
    </row>
    <row r="122" spans="1:23" ht="48">
      <c r="A122" s="55">
        <v>295</v>
      </c>
      <c r="B122" s="88" t="s">
        <v>457</v>
      </c>
      <c r="C122" s="88" t="s">
        <v>458</v>
      </c>
      <c r="D122" s="88" t="s">
        <v>459</v>
      </c>
      <c r="E122" s="89"/>
      <c r="F122" s="90"/>
      <c r="G122" s="90"/>
      <c r="H122" s="113"/>
      <c r="I122" s="123"/>
      <c r="J122" s="89"/>
      <c r="K122" s="93"/>
      <c r="L122" s="90"/>
      <c r="M122" s="113"/>
      <c r="N122" s="123"/>
      <c r="O122" s="124" t="str">
        <f t="shared" si="1"/>
        <v/>
      </c>
      <c r="Q122" s="20"/>
      <c r="R122" s="20"/>
      <c r="U122" s="20"/>
      <c r="V122" s="20"/>
      <c r="W122" s="20"/>
    </row>
    <row r="123" spans="1:23" s="126" customFormat="1">
      <c r="A123" s="125"/>
      <c r="I123" s="127"/>
      <c r="J123" s="20"/>
      <c r="K123" s="127"/>
      <c r="N123" s="127"/>
    </row>
    <row r="124" spans="1:23" ht="48">
      <c r="A124" s="55">
        <v>296</v>
      </c>
      <c r="B124" s="88" t="s">
        <v>460</v>
      </c>
      <c r="C124" s="88" t="s">
        <v>461</v>
      </c>
      <c r="D124" s="88" t="s">
        <v>462</v>
      </c>
      <c r="E124" s="89"/>
      <c r="F124" s="90"/>
      <c r="G124" s="90"/>
      <c r="H124" s="113"/>
      <c r="I124" s="123"/>
      <c r="J124" s="89"/>
      <c r="K124" s="93"/>
      <c r="L124" s="90"/>
      <c r="M124" s="113"/>
      <c r="N124" s="123"/>
      <c r="O124" s="124" t="str">
        <f t="shared" si="1"/>
        <v/>
      </c>
      <c r="Q124" s="20"/>
      <c r="R124" s="20"/>
      <c r="U124" s="20"/>
      <c r="V124" s="20"/>
      <c r="W124" s="20"/>
    </row>
    <row r="125" spans="1:23" ht="48">
      <c r="A125" s="55">
        <v>297</v>
      </c>
      <c r="B125" s="88" t="s">
        <v>463</v>
      </c>
      <c r="C125" s="88" t="s">
        <v>464</v>
      </c>
      <c r="D125" s="88" t="s">
        <v>465</v>
      </c>
      <c r="E125" s="89"/>
      <c r="F125" s="90"/>
      <c r="G125" s="90"/>
      <c r="H125" s="113"/>
      <c r="I125" s="123"/>
      <c r="J125" s="89"/>
      <c r="K125" s="93"/>
      <c r="L125" s="90"/>
      <c r="M125" s="113"/>
      <c r="N125" s="123"/>
      <c r="O125" s="124" t="str">
        <f t="shared" si="1"/>
        <v/>
      </c>
      <c r="Q125" s="20"/>
      <c r="R125" s="20"/>
      <c r="U125" s="20"/>
      <c r="V125" s="20"/>
      <c r="W125" s="20"/>
    </row>
    <row r="126" spans="1:23" ht="48">
      <c r="A126" s="55">
        <v>298</v>
      </c>
      <c r="B126" s="88" t="s">
        <v>466</v>
      </c>
      <c r="C126" s="88" t="s">
        <v>467</v>
      </c>
      <c r="D126" s="88" t="s">
        <v>468</v>
      </c>
      <c r="E126" s="89"/>
      <c r="F126" s="90"/>
      <c r="G126" s="90"/>
      <c r="H126" s="113"/>
      <c r="I126" s="123"/>
      <c r="J126" s="89"/>
      <c r="K126" s="93"/>
      <c r="L126" s="90"/>
      <c r="M126" s="113"/>
      <c r="N126" s="123"/>
      <c r="O126" s="124" t="str">
        <f t="shared" si="1"/>
        <v/>
      </c>
      <c r="Q126" s="20"/>
      <c r="R126" s="20"/>
      <c r="U126" s="20"/>
      <c r="V126" s="20"/>
      <c r="W126" s="20"/>
    </row>
    <row r="127" spans="1:23" ht="48">
      <c r="A127" s="55">
        <v>299</v>
      </c>
      <c r="B127" s="88" t="s">
        <v>469</v>
      </c>
      <c r="C127" s="88" t="s">
        <v>470</v>
      </c>
      <c r="D127" s="88" t="s">
        <v>471</v>
      </c>
      <c r="E127" s="89"/>
      <c r="F127" s="90"/>
      <c r="G127" s="90"/>
      <c r="H127" s="113"/>
      <c r="I127" s="123"/>
      <c r="J127" s="89"/>
      <c r="K127" s="93"/>
      <c r="L127" s="90"/>
      <c r="M127" s="113"/>
      <c r="N127" s="123"/>
      <c r="O127" s="124" t="str">
        <f t="shared" si="1"/>
        <v/>
      </c>
      <c r="Q127" s="20"/>
      <c r="R127" s="20"/>
      <c r="U127" s="20"/>
      <c r="V127" s="20"/>
      <c r="W127" s="20"/>
    </row>
    <row r="128" spans="1:23" ht="32">
      <c r="A128" s="55">
        <v>300</v>
      </c>
      <c r="B128" s="88" t="s">
        <v>472</v>
      </c>
      <c r="C128" s="88" t="s">
        <v>473</v>
      </c>
      <c r="D128" s="88" t="s">
        <v>474</v>
      </c>
      <c r="E128" s="89"/>
      <c r="F128" s="90"/>
      <c r="G128" s="90"/>
      <c r="H128" s="113"/>
      <c r="I128" s="123"/>
      <c r="J128" s="89"/>
      <c r="K128" s="93"/>
      <c r="L128" s="90"/>
      <c r="M128" s="113"/>
      <c r="N128" s="123"/>
      <c r="O128" s="124" t="str">
        <f t="shared" si="1"/>
        <v/>
      </c>
      <c r="Q128" s="20"/>
      <c r="R128" s="20"/>
      <c r="U128" s="20"/>
      <c r="V128" s="20"/>
      <c r="W128" s="20"/>
    </row>
    <row r="129" spans="1:23" s="126" customFormat="1">
      <c r="A129" s="125"/>
      <c r="I129" s="127"/>
      <c r="J129" s="20"/>
      <c r="K129" s="127"/>
      <c r="N129" s="127"/>
    </row>
    <row r="130" spans="1:23" ht="32">
      <c r="A130" s="55">
        <v>301</v>
      </c>
      <c r="B130" s="88" t="s">
        <v>475</v>
      </c>
      <c r="C130" s="88" t="s">
        <v>476</v>
      </c>
      <c r="D130" s="88" t="s">
        <v>477</v>
      </c>
      <c r="E130" s="89"/>
      <c r="F130" s="90"/>
      <c r="G130" s="90"/>
      <c r="H130" s="113"/>
      <c r="I130" s="123"/>
      <c r="J130" s="89"/>
      <c r="K130" s="93"/>
      <c r="L130" s="90"/>
      <c r="M130" s="113"/>
      <c r="N130" s="123"/>
      <c r="O130" s="124" t="str">
        <f t="shared" si="1"/>
        <v/>
      </c>
      <c r="Q130" s="20"/>
      <c r="R130" s="20"/>
      <c r="U130" s="20"/>
      <c r="V130" s="20"/>
      <c r="W130" s="20"/>
    </row>
    <row r="131" spans="1:23" ht="48">
      <c r="A131" s="55">
        <v>302</v>
      </c>
      <c r="B131" s="88" t="s">
        <v>478</v>
      </c>
      <c r="C131" s="88" t="s">
        <v>479</v>
      </c>
      <c r="D131" s="88" t="s">
        <v>480</v>
      </c>
      <c r="E131" s="89"/>
      <c r="F131" s="90"/>
      <c r="G131" s="90"/>
      <c r="H131" s="113"/>
      <c r="I131" s="123"/>
      <c r="J131" s="89"/>
      <c r="K131" s="93"/>
      <c r="L131" s="90"/>
      <c r="M131" s="113"/>
      <c r="N131" s="123"/>
      <c r="O131" s="124" t="str">
        <f t="shared" si="1"/>
        <v/>
      </c>
      <c r="Q131" s="20"/>
      <c r="R131" s="20"/>
      <c r="U131" s="20"/>
      <c r="V131" s="20"/>
      <c r="W131" s="20"/>
    </row>
    <row r="132" spans="1:23" ht="64">
      <c r="A132" s="55">
        <v>303</v>
      </c>
      <c r="B132" s="88" t="s">
        <v>481</v>
      </c>
      <c r="C132" s="88" t="s">
        <v>482</v>
      </c>
      <c r="D132" s="88" t="s">
        <v>483</v>
      </c>
      <c r="E132" s="89"/>
      <c r="F132" s="90"/>
      <c r="G132" s="90"/>
      <c r="H132" s="113"/>
      <c r="I132" s="123"/>
      <c r="J132" s="89"/>
      <c r="K132" s="93"/>
      <c r="L132" s="90"/>
      <c r="M132" s="113"/>
      <c r="N132" s="123"/>
      <c r="O132" s="124" t="str">
        <f t="shared" si="1"/>
        <v/>
      </c>
      <c r="Q132" s="20"/>
      <c r="R132" s="20"/>
      <c r="U132" s="20"/>
      <c r="V132" s="20"/>
      <c r="W132" s="20"/>
    </row>
    <row r="133" spans="1:23" ht="64">
      <c r="A133" s="55">
        <v>304</v>
      </c>
      <c r="B133" s="88" t="s">
        <v>484</v>
      </c>
      <c r="C133" s="88" t="s">
        <v>485</v>
      </c>
      <c r="D133" s="88" t="s">
        <v>486</v>
      </c>
      <c r="E133" s="89"/>
      <c r="F133" s="90"/>
      <c r="G133" s="90"/>
      <c r="H133" s="113"/>
      <c r="I133" s="123"/>
      <c r="J133" s="89"/>
      <c r="K133" s="93"/>
      <c r="L133" s="90"/>
      <c r="M133" s="113"/>
      <c r="N133" s="123"/>
      <c r="O133" s="124" t="str">
        <f t="shared" si="1"/>
        <v/>
      </c>
      <c r="Q133" s="20"/>
      <c r="R133" s="20"/>
      <c r="U133" s="20"/>
      <c r="V133" s="20"/>
      <c r="W133" s="20"/>
    </row>
    <row r="134" spans="1:23" s="126" customFormat="1">
      <c r="A134" s="125"/>
      <c r="I134" s="127"/>
      <c r="J134" s="20"/>
      <c r="K134" s="127"/>
      <c r="N134" s="127"/>
    </row>
    <row r="135" spans="1:23" ht="48">
      <c r="A135" s="55">
        <v>305</v>
      </c>
      <c r="B135" s="88" t="s">
        <v>301</v>
      </c>
      <c r="C135" s="88" t="s">
        <v>487</v>
      </c>
      <c r="D135" s="88" t="s">
        <v>488</v>
      </c>
      <c r="E135" s="89"/>
      <c r="F135" s="90"/>
      <c r="G135" s="90"/>
      <c r="H135" s="113"/>
      <c r="I135" s="123"/>
      <c r="J135" s="89"/>
      <c r="K135" s="93"/>
      <c r="L135" s="90"/>
      <c r="M135" s="113"/>
      <c r="N135" s="123"/>
      <c r="O135" s="124" t="str">
        <f t="shared" si="1"/>
        <v/>
      </c>
      <c r="Q135" s="20"/>
      <c r="R135" s="20"/>
      <c r="U135" s="20"/>
      <c r="V135" s="20"/>
      <c r="W135" s="20"/>
    </row>
    <row r="136" spans="1:23" ht="48">
      <c r="A136" s="55">
        <v>306</v>
      </c>
      <c r="B136" s="88" t="s">
        <v>489</v>
      </c>
      <c r="C136" s="88" t="s">
        <v>490</v>
      </c>
      <c r="D136" s="88" t="s">
        <v>491</v>
      </c>
      <c r="E136" s="89"/>
      <c r="F136" s="90"/>
      <c r="G136" s="90"/>
      <c r="H136" s="113"/>
      <c r="I136" s="123"/>
      <c r="J136" s="89"/>
      <c r="K136" s="93"/>
      <c r="L136" s="90"/>
      <c r="M136" s="113"/>
      <c r="N136" s="123"/>
      <c r="O136" s="124" t="str">
        <f t="shared" si="1"/>
        <v/>
      </c>
      <c r="Q136" s="20"/>
      <c r="R136" s="20"/>
      <c r="U136" s="20"/>
      <c r="V136" s="20"/>
      <c r="W136" s="20"/>
    </row>
    <row r="137" spans="1:23" ht="48">
      <c r="A137" s="55">
        <v>307</v>
      </c>
      <c r="B137" s="88" t="s">
        <v>492</v>
      </c>
      <c r="C137" s="88" t="s">
        <v>493</v>
      </c>
      <c r="D137" s="88" t="s">
        <v>494</v>
      </c>
      <c r="E137" s="89"/>
      <c r="F137" s="90"/>
      <c r="G137" s="90"/>
      <c r="H137" s="113"/>
      <c r="I137" s="123"/>
      <c r="J137" s="89"/>
      <c r="K137" s="93"/>
      <c r="L137" s="90"/>
      <c r="M137" s="113"/>
      <c r="N137" s="123"/>
      <c r="O137" s="124" t="str">
        <f t="shared" si="1"/>
        <v/>
      </c>
      <c r="Q137" s="20"/>
      <c r="R137" s="20"/>
      <c r="U137" s="20"/>
      <c r="V137" s="20"/>
      <c r="W137" s="20"/>
    </row>
    <row r="138" spans="1:23" ht="48">
      <c r="A138" s="55">
        <v>308</v>
      </c>
      <c r="B138" s="88" t="s">
        <v>495</v>
      </c>
      <c r="C138" s="88" t="s">
        <v>496</v>
      </c>
      <c r="D138" s="88" t="s">
        <v>497</v>
      </c>
      <c r="E138" s="89"/>
      <c r="F138" s="90"/>
      <c r="G138" s="90"/>
      <c r="H138" s="113"/>
      <c r="I138" s="123"/>
      <c r="J138" s="89"/>
      <c r="K138" s="93"/>
      <c r="L138" s="90"/>
      <c r="M138" s="113"/>
      <c r="N138" s="123"/>
      <c r="O138" s="124" t="str">
        <f t="shared" si="1"/>
        <v/>
      </c>
      <c r="Q138" s="20"/>
      <c r="R138" s="20"/>
      <c r="U138" s="20"/>
      <c r="V138" s="20"/>
      <c r="W138" s="20"/>
    </row>
    <row r="139" spans="1:23" ht="64">
      <c r="A139" s="55">
        <v>309</v>
      </c>
      <c r="B139" s="88" t="s">
        <v>498</v>
      </c>
      <c r="C139" s="88" t="s">
        <v>499</v>
      </c>
      <c r="D139" s="88" t="s">
        <v>500</v>
      </c>
      <c r="E139" s="89"/>
      <c r="F139" s="90"/>
      <c r="G139" s="90"/>
      <c r="H139" s="113"/>
      <c r="I139" s="123"/>
      <c r="J139" s="89"/>
      <c r="K139" s="93"/>
      <c r="L139" s="90"/>
      <c r="M139" s="113"/>
      <c r="N139" s="123"/>
      <c r="O139" s="124" t="str">
        <f t="shared" si="1"/>
        <v/>
      </c>
      <c r="Q139" s="20"/>
      <c r="R139" s="20"/>
      <c r="U139" s="20"/>
      <c r="V139" s="20"/>
      <c r="W139" s="20"/>
    </row>
    <row r="140" spans="1:23" s="126" customFormat="1">
      <c r="A140" s="125"/>
      <c r="I140" s="127"/>
      <c r="J140" s="20"/>
      <c r="K140" s="127"/>
      <c r="N140" s="127"/>
    </row>
    <row r="141" spans="1:23" ht="64">
      <c r="A141" s="55">
        <v>310</v>
      </c>
      <c r="B141" s="88" t="s">
        <v>350</v>
      </c>
      <c r="C141" s="88" t="s">
        <v>501</v>
      </c>
      <c r="D141" s="88" t="s">
        <v>502</v>
      </c>
      <c r="E141" s="89"/>
      <c r="F141" s="90"/>
      <c r="G141" s="90"/>
      <c r="H141" s="113"/>
      <c r="I141" s="123"/>
      <c r="J141" s="89"/>
      <c r="K141" s="93"/>
      <c r="L141" s="90"/>
      <c r="M141" s="113"/>
      <c r="N141" s="123"/>
      <c r="O141" s="124" t="str">
        <f t="shared" si="1"/>
        <v/>
      </c>
      <c r="Q141" s="20"/>
      <c r="R141" s="20"/>
      <c r="U141" s="20"/>
      <c r="V141" s="20"/>
      <c r="W141" s="20"/>
    </row>
    <row r="142" spans="1:23" ht="80">
      <c r="A142" s="55">
        <v>311</v>
      </c>
      <c r="B142" s="88" t="s">
        <v>414</v>
      </c>
      <c r="C142" s="88" t="s">
        <v>415</v>
      </c>
      <c r="D142" s="88" t="s">
        <v>416</v>
      </c>
      <c r="E142" s="89"/>
      <c r="F142" s="90"/>
      <c r="G142" s="90"/>
      <c r="H142" s="113"/>
      <c r="I142" s="123"/>
      <c r="J142" s="89"/>
      <c r="K142" s="93"/>
      <c r="L142" s="90"/>
      <c r="M142" s="113"/>
      <c r="N142" s="123"/>
      <c r="O142" s="124" t="str">
        <f t="shared" si="1"/>
        <v/>
      </c>
      <c r="Q142" s="20"/>
      <c r="R142" s="20"/>
      <c r="U142" s="20"/>
      <c r="V142" s="20"/>
      <c r="W142" s="20"/>
    </row>
    <row r="143" spans="1:23" ht="48">
      <c r="A143" s="55">
        <v>312</v>
      </c>
      <c r="B143" s="88" t="s">
        <v>503</v>
      </c>
      <c r="C143" s="88" t="s">
        <v>504</v>
      </c>
      <c r="D143" s="88" t="s">
        <v>505</v>
      </c>
      <c r="E143" s="89"/>
      <c r="F143" s="90"/>
      <c r="G143" s="90"/>
      <c r="H143" s="113"/>
      <c r="I143" s="123"/>
      <c r="J143" s="89"/>
      <c r="K143" s="93"/>
      <c r="L143" s="90"/>
      <c r="M143" s="113"/>
      <c r="N143" s="123"/>
      <c r="O143" s="124" t="str">
        <f t="shared" si="1"/>
        <v/>
      </c>
      <c r="Q143" s="20"/>
      <c r="R143" s="20"/>
      <c r="U143" s="20"/>
      <c r="V143" s="20"/>
      <c r="W143" s="20"/>
    </row>
    <row r="144" spans="1:23" s="126" customFormat="1">
      <c r="A144" s="125"/>
      <c r="I144" s="127"/>
      <c r="J144" s="20"/>
      <c r="K144" s="127"/>
      <c r="N144" s="127"/>
    </row>
    <row r="145" spans="1:23" ht="64">
      <c r="A145" s="55">
        <v>313</v>
      </c>
      <c r="B145" s="88" t="s">
        <v>506</v>
      </c>
      <c r="C145" s="88" t="s">
        <v>507</v>
      </c>
      <c r="D145" s="88" t="s">
        <v>508</v>
      </c>
      <c r="E145" s="89"/>
      <c r="F145" s="90"/>
      <c r="G145" s="90"/>
      <c r="H145" s="113"/>
      <c r="I145" s="123"/>
      <c r="J145" s="89"/>
      <c r="K145" s="93"/>
      <c r="L145" s="90"/>
      <c r="M145" s="113"/>
      <c r="N145" s="123"/>
      <c r="O145" s="124" t="str">
        <f t="shared" si="1"/>
        <v/>
      </c>
      <c r="Q145" s="20"/>
      <c r="R145" s="20"/>
      <c r="U145" s="20"/>
      <c r="V145" s="20"/>
      <c r="W145" s="20"/>
    </row>
    <row r="146" spans="1:23" ht="80">
      <c r="A146" s="55">
        <v>314</v>
      </c>
      <c r="B146" s="88" t="s">
        <v>509</v>
      </c>
      <c r="C146" s="88" t="s">
        <v>510</v>
      </c>
      <c r="D146" s="88" t="s">
        <v>511</v>
      </c>
      <c r="E146" s="89"/>
      <c r="F146" s="90"/>
      <c r="G146" s="90"/>
      <c r="H146" s="113"/>
      <c r="I146" s="123"/>
      <c r="J146" s="89"/>
      <c r="K146" s="93"/>
      <c r="L146" s="90"/>
      <c r="M146" s="113"/>
      <c r="N146" s="123"/>
      <c r="O146" s="124" t="str">
        <f t="shared" si="1"/>
        <v/>
      </c>
      <c r="Q146" s="20"/>
      <c r="R146" s="20"/>
      <c r="U146" s="20"/>
      <c r="V146" s="20"/>
      <c r="W146" s="20"/>
    </row>
    <row r="147" spans="1:23" ht="64">
      <c r="A147" s="55">
        <v>315</v>
      </c>
      <c r="B147" s="88" t="s">
        <v>512</v>
      </c>
      <c r="C147" s="88" t="s">
        <v>513</v>
      </c>
      <c r="D147" s="88" t="s">
        <v>514</v>
      </c>
      <c r="E147" s="89"/>
      <c r="F147" s="90"/>
      <c r="G147" s="90"/>
      <c r="H147" s="113"/>
      <c r="I147" s="123"/>
      <c r="J147" s="89"/>
      <c r="K147" s="93"/>
      <c r="L147" s="90"/>
      <c r="M147" s="113"/>
      <c r="N147" s="123"/>
      <c r="O147" s="124" t="str">
        <f t="shared" si="1"/>
        <v/>
      </c>
      <c r="Q147" s="20"/>
      <c r="R147" s="20"/>
      <c r="U147" s="20"/>
      <c r="V147" s="20"/>
      <c r="W147" s="20"/>
    </row>
    <row r="148" spans="1:23" s="126" customFormat="1">
      <c r="A148" s="125"/>
      <c r="I148" s="127"/>
      <c r="J148" s="20"/>
      <c r="K148" s="127"/>
      <c r="N148" s="127"/>
    </row>
    <row r="149" spans="1:23" ht="64">
      <c r="A149" s="55">
        <v>316</v>
      </c>
      <c r="B149" s="88" t="s">
        <v>515</v>
      </c>
      <c r="C149" s="88" t="s">
        <v>516</v>
      </c>
      <c r="D149" s="88" t="s">
        <v>517</v>
      </c>
      <c r="E149" s="89"/>
      <c r="F149" s="90"/>
      <c r="G149" s="90"/>
      <c r="H149" s="113"/>
      <c r="I149" s="123"/>
      <c r="J149" s="89"/>
      <c r="K149" s="93"/>
      <c r="L149" s="90"/>
      <c r="M149" s="113"/>
      <c r="N149" s="123"/>
      <c r="O149" s="124" t="str">
        <f t="shared" si="1"/>
        <v/>
      </c>
      <c r="Q149" s="20"/>
      <c r="R149" s="20"/>
      <c r="U149" s="20"/>
      <c r="V149" s="20"/>
      <c r="W149" s="20"/>
    </row>
    <row r="150" spans="1:23" ht="64">
      <c r="A150" s="55">
        <v>317</v>
      </c>
      <c r="B150" s="88" t="s">
        <v>518</v>
      </c>
      <c r="C150" s="88" t="s">
        <v>519</v>
      </c>
      <c r="D150" s="88" t="s">
        <v>520</v>
      </c>
      <c r="E150" s="89"/>
      <c r="F150" s="90"/>
      <c r="G150" s="90"/>
      <c r="H150" s="113"/>
      <c r="I150" s="123"/>
      <c r="J150" s="89"/>
      <c r="K150" s="93"/>
      <c r="L150" s="90"/>
      <c r="M150" s="113"/>
      <c r="N150" s="123"/>
      <c r="O150" s="124" t="str">
        <f t="shared" si="1"/>
        <v/>
      </c>
      <c r="Q150" s="20"/>
      <c r="R150" s="20"/>
      <c r="U150" s="20"/>
      <c r="V150" s="20"/>
      <c r="W150" s="20"/>
    </row>
    <row r="151" spans="1:23" ht="64">
      <c r="A151" s="55">
        <v>318</v>
      </c>
      <c r="B151" s="88" t="s">
        <v>521</v>
      </c>
      <c r="C151" s="88" t="s">
        <v>522</v>
      </c>
      <c r="D151" s="88" t="s">
        <v>523</v>
      </c>
      <c r="E151" s="89"/>
      <c r="F151" s="90"/>
      <c r="G151" s="90"/>
      <c r="H151" s="113"/>
      <c r="I151" s="123"/>
      <c r="J151" s="89"/>
      <c r="K151" s="93"/>
      <c r="L151" s="90"/>
      <c r="M151" s="113"/>
      <c r="N151" s="123"/>
      <c r="O151" s="124" t="str">
        <f t="shared" si="1"/>
        <v/>
      </c>
      <c r="Q151" s="20"/>
      <c r="R151" s="20"/>
      <c r="U151" s="20"/>
      <c r="V151" s="20"/>
      <c r="W151" s="20"/>
    </row>
    <row r="152" spans="1:23">
      <c r="B152" s="20"/>
      <c r="O152" s="126"/>
      <c r="Q152" s="20"/>
      <c r="R152" s="20"/>
      <c r="U152" s="20"/>
      <c r="V152" s="20"/>
      <c r="W152" s="20"/>
    </row>
    <row r="153" spans="1:23" ht="32">
      <c r="B153" s="122" t="s">
        <v>524</v>
      </c>
      <c r="C153" s="26" t="s">
        <v>525</v>
      </c>
      <c r="O153" s="126"/>
      <c r="Q153" s="20"/>
      <c r="R153" s="20"/>
      <c r="U153" s="20"/>
      <c r="V153" s="20"/>
      <c r="W153" s="20"/>
    </row>
    <row r="154" spans="1:23" ht="96">
      <c r="A154" s="55">
        <v>319</v>
      </c>
      <c r="B154" s="88" t="s">
        <v>526</v>
      </c>
      <c r="C154" s="88" t="s">
        <v>527</v>
      </c>
      <c r="D154" s="88" t="s">
        <v>528</v>
      </c>
      <c r="E154" s="89"/>
      <c r="F154" s="90"/>
      <c r="G154" s="90"/>
      <c r="H154" s="113"/>
      <c r="I154" s="123"/>
      <c r="J154" s="89"/>
      <c r="K154" s="93"/>
      <c r="L154" s="90"/>
      <c r="M154" s="113"/>
      <c r="N154" s="123"/>
      <c r="O154" s="124" t="str">
        <f t="shared" si="1"/>
        <v/>
      </c>
      <c r="Q154" s="20"/>
      <c r="R154" s="20"/>
      <c r="U154" s="20"/>
      <c r="V154" s="20"/>
      <c r="W154" s="20"/>
    </row>
    <row r="155" spans="1:23" ht="64">
      <c r="A155" s="55">
        <v>320</v>
      </c>
      <c r="B155" s="88" t="s">
        <v>529</v>
      </c>
      <c r="C155" s="88" t="s">
        <v>530</v>
      </c>
      <c r="D155" s="88" t="s">
        <v>531</v>
      </c>
      <c r="E155" s="89"/>
      <c r="F155" s="90"/>
      <c r="G155" s="90"/>
      <c r="H155" s="113"/>
      <c r="I155" s="123"/>
      <c r="J155" s="89"/>
      <c r="K155" s="93"/>
      <c r="L155" s="90"/>
      <c r="M155" s="113"/>
      <c r="N155" s="123"/>
      <c r="O155" s="124" t="str">
        <f t="shared" si="1"/>
        <v/>
      </c>
      <c r="Q155" s="20"/>
      <c r="R155" s="20"/>
      <c r="U155" s="20"/>
      <c r="V155" s="20"/>
      <c r="W155" s="20"/>
    </row>
    <row r="156" spans="1:23" ht="48">
      <c r="A156" s="55">
        <v>321</v>
      </c>
      <c r="B156" s="88" t="s">
        <v>532</v>
      </c>
      <c r="C156" s="88" t="s">
        <v>533</v>
      </c>
      <c r="D156" s="88" t="s">
        <v>534</v>
      </c>
      <c r="E156" s="89"/>
      <c r="F156" s="90"/>
      <c r="G156" s="90"/>
      <c r="H156" s="113"/>
      <c r="I156" s="123"/>
      <c r="J156" s="89"/>
      <c r="K156" s="93"/>
      <c r="L156" s="90"/>
      <c r="M156" s="113"/>
      <c r="N156" s="123"/>
      <c r="O156" s="124" t="str">
        <f t="shared" si="1"/>
        <v/>
      </c>
      <c r="Q156" s="20"/>
      <c r="R156" s="20"/>
      <c r="U156" s="20"/>
      <c r="V156" s="20"/>
      <c r="W156" s="20"/>
    </row>
    <row r="157" spans="1:23">
      <c r="B157" s="20"/>
      <c r="O157" s="126"/>
      <c r="Q157" s="20"/>
      <c r="R157" s="20"/>
      <c r="U157" s="20"/>
      <c r="V157" s="20"/>
      <c r="W157" s="20"/>
    </row>
    <row r="158" spans="1:23" ht="32">
      <c r="B158" s="122" t="s">
        <v>535</v>
      </c>
      <c r="C158" s="26" t="s">
        <v>536</v>
      </c>
      <c r="O158" s="126"/>
      <c r="Q158" s="20"/>
      <c r="R158" s="20"/>
      <c r="U158" s="20"/>
      <c r="V158" s="20"/>
      <c r="W158" s="20"/>
    </row>
    <row r="159" spans="1:23" ht="48">
      <c r="A159" s="55">
        <v>322</v>
      </c>
      <c r="B159" s="88" t="s">
        <v>537</v>
      </c>
      <c r="C159" s="88" t="s">
        <v>538</v>
      </c>
      <c r="D159" s="88" t="s">
        <v>539</v>
      </c>
      <c r="E159" s="89"/>
      <c r="F159" s="90"/>
      <c r="G159" s="90"/>
      <c r="H159" s="113"/>
      <c r="I159" s="123"/>
      <c r="J159" s="89"/>
      <c r="K159" s="93"/>
      <c r="L159" s="90"/>
      <c r="M159" s="113"/>
      <c r="N159" s="123"/>
      <c r="O159" s="124" t="str">
        <f t="shared" ref="O159:O218" si="2">IF(M159&lt;&gt;"",M159,IF(H159&lt;&gt;"",H159,""))</f>
        <v/>
      </c>
      <c r="Q159" s="20"/>
      <c r="R159" s="20"/>
      <c r="U159" s="20"/>
      <c r="V159" s="20"/>
      <c r="W159" s="20"/>
    </row>
    <row r="160" spans="1:23" ht="64">
      <c r="A160" s="55">
        <v>323</v>
      </c>
      <c r="B160" s="88" t="s">
        <v>540</v>
      </c>
      <c r="C160" s="88" t="s">
        <v>541</v>
      </c>
      <c r="D160" s="88" t="s">
        <v>542</v>
      </c>
      <c r="E160" s="89"/>
      <c r="F160" s="90"/>
      <c r="G160" s="90"/>
      <c r="H160" s="113"/>
      <c r="I160" s="123"/>
      <c r="J160" s="89"/>
      <c r="K160" s="93"/>
      <c r="L160" s="90"/>
      <c r="M160" s="113"/>
      <c r="N160" s="123"/>
      <c r="O160" s="124" t="str">
        <f t="shared" si="2"/>
        <v/>
      </c>
      <c r="Q160" s="20"/>
      <c r="R160" s="20"/>
      <c r="U160" s="20"/>
      <c r="V160" s="20"/>
      <c r="W160" s="20"/>
    </row>
    <row r="161" spans="1:23" s="126" customFormat="1">
      <c r="A161" s="125"/>
      <c r="I161" s="127"/>
      <c r="J161" s="20"/>
      <c r="K161" s="127"/>
      <c r="N161" s="127"/>
    </row>
    <row r="162" spans="1:23" s="126" customFormat="1">
      <c r="A162" s="125"/>
      <c r="I162" s="127"/>
      <c r="J162" s="20"/>
      <c r="K162" s="127"/>
      <c r="N162" s="127"/>
    </row>
    <row r="163" spans="1:23">
      <c r="B163" s="20"/>
      <c r="O163" s="126"/>
      <c r="Q163" s="20"/>
      <c r="R163" s="20"/>
      <c r="U163" s="20"/>
      <c r="V163" s="20"/>
      <c r="W163" s="20"/>
    </row>
    <row r="164" spans="1:23">
      <c r="B164" s="122" t="s">
        <v>543</v>
      </c>
      <c r="O164" s="126"/>
      <c r="Q164" s="20"/>
      <c r="R164" s="20"/>
      <c r="U164" s="20"/>
      <c r="V164" s="20"/>
      <c r="W164" s="20"/>
    </row>
    <row r="165" spans="1:23" ht="64">
      <c r="A165" s="55">
        <v>324</v>
      </c>
      <c r="B165" s="88" t="s">
        <v>544</v>
      </c>
      <c r="C165" s="88" t="s">
        <v>545</v>
      </c>
      <c r="D165" s="88" t="s">
        <v>546</v>
      </c>
      <c r="E165" s="89"/>
      <c r="F165" s="90"/>
      <c r="G165" s="90"/>
      <c r="H165" s="113"/>
      <c r="I165" s="123"/>
      <c r="J165" s="89"/>
      <c r="K165" s="93"/>
      <c r="L165" s="90"/>
      <c r="M165" s="113"/>
      <c r="N165" s="123"/>
      <c r="O165" s="124" t="str">
        <f t="shared" si="2"/>
        <v/>
      </c>
      <c r="Q165" s="20"/>
      <c r="R165" s="20"/>
      <c r="U165" s="20"/>
      <c r="V165" s="20"/>
      <c r="W165" s="20"/>
    </row>
    <row r="166" spans="1:23" s="126" customFormat="1">
      <c r="A166" s="125"/>
      <c r="I166" s="127"/>
      <c r="J166" s="20"/>
      <c r="K166" s="127"/>
      <c r="N166" s="127"/>
    </row>
    <row r="167" spans="1:23" ht="64">
      <c r="A167" s="55">
        <v>325</v>
      </c>
      <c r="B167" s="88" t="s">
        <v>547</v>
      </c>
      <c r="C167" s="88" t="s">
        <v>548</v>
      </c>
      <c r="D167" s="88" t="s">
        <v>549</v>
      </c>
      <c r="E167" s="89"/>
      <c r="F167" s="90"/>
      <c r="G167" s="90"/>
      <c r="H167" s="113"/>
      <c r="I167" s="123"/>
      <c r="J167" s="89"/>
      <c r="K167" s="93"/>
      <c r="L167" s="90"/>
      <c r="M167" s="113"/>
      <c r="N167" s="123"/>
      <c r="O167" s="124" t="str">
        <f t="shared" si="2"/>
        <v/>
      </c>
      <c r="Q167" s="20"/>
      <c r="R167" s="20"/>
      <c r="U167" s="20"/>
      <c r="V167" s="20"/>
      <c r="W167" s="20"/>
    </row>
    <row r="168" spans="1:23" s="126" customFormat="1">
      <c r="A168" s="125"/>
      <c r="I168" s="127"/>
      <c r="J168" s="20"/>
      <c r="K168" s="127"/>
      <c r="N168" s="127"/>
    </row>
    <row r="169" spans="1:23" ht="64">
      <c r="A169" s="55">
        <v>326</v>
      </c>
      <c r="B169" s="88" t="s">
        <v>550</v>
      </c>
      <c r="C169" s="88" t="s">
        <v>551</v>
      </c>
      <c r="D169" s="88" t="s">
        <v>552</v>
      </c>
      <c r="E169" s="89"/>
      <c r="F169" s="90"/>
      <c r="G169" s="90"/>
      <c r="H169" s="113"/>
      <c r="I169" s="123"/>
      <c r="J169" s="89"/>
      <c r="K169" s="93"/>
      <c r="L169" s="90"/>
      <c r="M169" s="113"/>
      <c r="N169" s="123"/>
      <c r="O169" s="124" t="str">
        <f t="shared" si="2"/>
        <v/>
      </c>
      <c r="Q169" s="20"/>
      <c r="R169" s="20"/>
      <c r="U169" s="20"/>
      <c r="V169" s="20"/>
      <c r="W169" s="20"/>
    </row>
    <row r="170" spans="1:23" s="126" customFormat="1">
      <c r="A170" s="125"/>
      <c r="I170" s="127"/>
      <c r="J170" s="20"/>
      <c r="K170" s="127"/>
      <c r="N170" s="127"/>
    </row>
    <row r="171" spans="1:23" ht="64">
      <c r="A171" s="55">
        <v>327</v>
      </c>
      <c r="B171" s="88" t="s">
        <v>553</v>
      </c>
      <c r="C171" s="88" t="s">
        <v>554</v>
      </c>
      <c r="D171" s="88" t="s">
        <v>555</v>
      </c>
      <c r="E171" s="89"/>
      <c r="F171" s="90"/>
      <c r="G171" s="90"/>
      <c r="H171" s="113"/>
      <c r="I171" s="123"/>
      <c r="J171" s="89"/>
      <c r="K171" s="93"/>
      <c r="L171" s="90"/>
      <c r="M171" s="113"/>
      <c r="N171" s="123"/>
      <c r="O171" s="124" t="str">
        <f t="shared" si="2"/>
        <v/>
      </c>
      <c r="Q171" s="20"/>
      <c r="R171" s="20"/>
      <c r="U171" s="20"/>
      <c r="V171" s="20"/>
      <c r="W171" s="20"/>
    </row>
    <row r="172" spans="1:23" s="126" customFormat="1">
      <c r="A172" s="125"/>
      <c r="I172" s="127"/>
      <c r="J172" s="20"/>
      <c r="K172" s="127"/>
      <c r="N172" s="127"/>
    </row>
    <row r="173" spans="1:23" ht="96">
      <c r="A173" s="55">
        <v>328</v>
      </c>
      <c r="B173" s="88" t="s">
        <v>556</v>
      </c>
      <c r="C173" s="88" t="s">
        <v>557</v>
      </c>
      <c r="D173" s="88" t="s">
        <v>558</v>
      </c>
      <c r="E173" s="89"/>
      <c r="F173" s="90"/>
      <c r="G173" s="90"/>
      <c r="H173" s="113"/>
      <c r="I173" s="123"/>
      <c r="J173" s="89"/>
      <c r="K173" s="93"/>
      <c r="L173" s="90"/>
      <c r="M173" s="113"/>
      <c r="N173" s="123"/>
      <c r="O173" s="124" t="str">
        <f t="shared" si="2"/>
        <v/>
      </c>
      <c r="Q173" s="20"/>
      <c r="R173" s="20"/>
      <c r="U173" s="20"/>
      <c r="V173" s="20"/>
      <c r="W173" s="20"/>
    </row>
    <row r="174" spans="1:23" s="126" customFormat="1">
      <c r="A174" s="125"/>
      <c r="I174" s="127"/>
      <c r="J174" s="20"/>
      <c r="K174" s="127"/>
      <c r="N174" s="127"/>
    </row>
    <row r="175" spans="1:23" ht="80">
      <c r="A175" s="55">
        <v>329</v>
      </c>
      <c r="B175" s="88" t="s">
        <v>559</v>
      </c>
      <c r="C175" s="88" t="s">
        <v>560</v>
      </c>
      <c r="D175" s="88" t="s">
        <v>561</v>
      </c>
      <c r="E175" s="89"/>
      <c r="F175" s="90"/>
      <c r="G175" s="90"/>
      <c r="H175" s="113"/>
      <c r="I175" s="123"/>
      <c r="J175" s="89"/>
      <c r="K175" s="93"/>
      <c r="L175" s="90"/>
      <c r="M175" s="113"/>
      <c r="N175" s="123"/>
      <c r="O175" s="124" t="str">
        <f t="shared" si="2"/>
        <v/>
      </c>
      <c r="Q175" s="20"/>
      <c r="R175" s="20"/>
      <c r="U175" s="20"/>
      <c r="V175" s="20"/>
      <c r="W175" s="20"/>
    </row>
    <row r="176" spans="1:23" s="126" customFormat="1">
      <c r="A176" s="125"/>
      <c r="I176" s="127"/>
      <c r="J176" s="20"/>
      <c r="K176" s="127"/>
      <c r="N176" s="127"/>
    </row>
    <row r="177" spans="1:23" ht="80">
      <c r="A177" s="55">
        <v>330</v>
      </c>
      <c r="B177" s="88" t="s">
        <v>562</v>
      </c>
      <c r="C177" s="88" t="s">
        <v>563</v>
      </c>
      <c r="D177" s="88" t="s">
        <v>564</v>
      </c>
      <c r="E177" s="89"/>
      <c r="F177" s="90"/>
      <c r="G177" s="90"/>
      <c r="H177" s="113"/>
      <c r="I177" s="123"/>
      <c r="J177" s="89"/>
      <c r="K177" s="93"/>
      <c r="L177" s="90"/>
      <c r="M177" s="113"/>
      <c r="N177" s="123"/>
      <c r="O177" s="124" t="str">
        <f t="shared" si="2"/>
        <v/>
      </c>
      <c r="Q177" s="20"/>
      <c r="R177" s="20"/>
      <c r="U177" s="20"/>
      <c r="V177" s="20"/>
      <c r="W177" s="20"/>
    </row>
    <row r="178" spans="1:23" s="126" customFormat="1">
      <c r="A178" s="125"/>
      <c r="I178" s="127"/>
      <c r="J178" s="20"/>
      <c r="K178" s="127"/>
      <c r="N178" s="127"/>
    </row>
    <row r="179" spans="1:23" ht="80">
      <c r="A179" s="55">
        <v>331</v>
      </c>
      <c r="B179" s="88" t="s">
        <v>565</v>
      </c>
      <c r="C179" s="88" t="s">
        <v>566</v>
      </c>
      <c r="D179" s="88" t="s">
        <v>567</v>
      </c>
      <c r="E179" s="89"/>
      <c r="F179" s="90"/>
      <c r="G179" s="90"/>
      <c r="H179" s="113"/>
      <c r="I179" s="123"/>
      <c r="J179" s="89"/>
      <c r="K179" s="93"/>
      <c r="L179" s="90"/>
      <c r="M179" s="113"/>
      <c r="N179" s="123"/>
      <c r="O179" s="124" t="str">
        <f t="shared" si="2"/>
        <v/>
      </c>
      <c r="Q179" s="20"/>
      <c r="R179" s="20"/>
      <c r="U179" s="20"/>
      <c r="V179" s="20"/>
      <c r="W179" s="20"/>
    </row>
    <row r="180" spans="1:23" s="126" customFormat="1">
      <c r="A180" s="125"/>
      <c r="I180" s="127"/>
      <c r="J180" s="20"/>
      <c r="K180" s="127"/>
      <c r="N180" s="127"/>
    </row>
    <row r="181" spans="1:23" ht="80">
      <c r="A181" s="55">
        <v>332</v>
      </c>
      <c r="B181" s="88" t="s">
        <v>568</v>
      </c>
      <c r="C181" s="88" t="s">
        <v>569</v>
      </c>
      <c r="D181" s="88" t="s">
        <v>570</v>
      </c>
      <c r="E181" s="89"/>
      <c r="F181" s="90"/>
      <c r="G181" s="90"/>
      <c r="H181" s="113"/>
      <c r="I181" s="123"/>
      <c r="J181" s="89"/>
      <c r="K181" s="93"/>
      <c r="L181" s="90"/>
      <c r="M181" s="113"/>
      <c r="N181" s="123"/>
      <c r="O181" s="124" t="str">
        <f t="shared" si="2"/>
        <v/>
      </c>
      <c r="Q181" s="20"/>
      <c r="R181" s="20"/>
      <c r="U181" s="20"/>
      <c r="V181" s="20"/>
      <c r="W181" s="20"/>
    </row>
    <row r="182" spans="1:23" s="126" customFormat="1">
      <c r="A182" s="125"/>
      <c r="I182" s="127"/>
      <c r="J182" s="20"/>
      <c r="K182" s="127"/>
      <c r="N182" s="127"/>
    </row>
    <row r="183" spans="1:23" ht="64">
      <c r="A183" s="55">
        <v>333</v>
      </c>
      <c r="B183" s="88" t="s">
        <v>571</v>
      </c>
      <c r="C183" s="88" t="s">
        <v>572</v>
      </c>
      <c r="D183" s="88" t="s">
        <v>508</v>
      </c>
      <c r="E183" s="89"/>
      <c r="F183" s="90"/>
      <c r="G183" s="90"/>
      <c r="H183" s="113"/>
      <c r="I183" s="123"/>
      <c r="J183" s="89"/>
      <c r="K183" s="93"/>
      <c r="L183" s="90"/>
      <c r="M183" s="113"/>
      <c r="N183" s="123"/>
      <c r="O183" s="124" t="str">
        <f t="shared" si="2"/>
        <v/>
      </c>
      <c r="Q183" s="20"/>
      <c r="R183" s="20"/>
      <c r="U183" s="20"/>
      <c r="V183" s="20"/>
      <c r="W183" s="20"/>
    </row>
    <row r="184" spans="1:23">
      <c r="B184" s="20"/>
      <c r="O184" s="126"/>
      <c r="Q184" s="20"/>
      <c r="R184" s="20"/>
      <c r="U184" s="20"/>
      <c r="V184" s="20"/>
      <c r="W184" s="20"/>
    </row>
    <row r="185" spans="1:23">
      <c r="B185" s="20"/>
      <c r="O185" s="126"/>
      <c r="Q185" s="20"/>
      <c r="R185" s="20"/>
      <c r="U185" s="20"/>
      <c r="V185" s="20"/>
      <c r="W185" s="20"/>
    </row>
    <row r="186" spans="1:23">
      <c r="B186" s="20"/>
      <c r="O186" s="126"/>
      <c r="Q186" s="20"/>
      <c r="R186" s="20"/>
      <c r="U186" s="20"/>
      <c r="V186" s="20"/>
      <c r="W186" s="20"/>
    </row>
    <row r="187" spans="1:23">
      <c r="B187" s="60" t="s">
        <v>311</v>
      </c>
      <c r="O187" s="126"/>
      <c r="Q187" s="20"/>
      <c r="R187" s="20"/>
      <c r="U187" s="20"/>
      <c r="V187" s="20"/>
      <c r="W187" s="20"/>
    </row>
    <row r="188" spans="1:23" ht="80">
      <c r="A188" s="55">
        <v>334</v>
      </c>
      <c r="B188" s="88" t="s">
        <v>573</v>
      </c>
      <c r="C188" s="88" t="s">
        <v>574</v>
      </c>
      <c r="D188" s="88" t="s">
        <v>575</v>
      </c>
      <c r="E188" s="89"/>
      <c r="F188" s="90"/>
      <c r="G188" s="90"/>
      <c r="H188" s="113"/>
      <c r="I188" s="123"/>
      <c r="J188" s="89"/>
      <c r="K188" s="93"/>
      <c r="L188" s="90"/>
      <c r="M188" s="113"/>
      <c r="N188" s="123"/>
      <c r="O188" s="124" t="str">
        <f t="shared" si="2"/>
        <v/>
      </c>
      <c r="Q188" s="20"/>
      <c r="R188" s="20"/>
      <c r="U188" s="20"/>
      <c r="V188" s="20"/>
      <c r="W188" s="20"/>
    </row>
    <row r="189" spans="1:23" s="126" customFormat="1">
      <c r="A189" s="125"/>
      <c r="I189" s="127"/>
      <c r="J189" s="20"/>
      <c r="K189" s="127"/>
      <c r="N189" s="127"/>
    </row>
    <row r="190" spans="1:23" ht="112">
      <c r="A190" s="55">
        <v>335</v>
      </c>
      <c r="B190" s="88" t="s">
        <v>576</v>
      </c>
      <c r="C190" s="88" t="s">
        <v>577</v>
      </c>
      <c r="D190" s="88" t="s">
        <v>578</v>
      </c>
      <c r="E190" s="89"/>
      <c r="F190" s="90"/>
      <c r="G190" s="90"/>
      <c r="H190" s="113"/>
      <c r="I190" s="123"/>
      <c r="J190" s="89"/>
      <c r="K190" s="93"/>
      <c r="L190" s="90"/>
      <c r="M190" s="113"/>
      <c r="N190" s="123"/>
      <c r="O190" s="124" t="str">
        <f t="shared" si="2"/>
        <v/>
      </c>
      <c r="Q190" s="20"/>
      <c r="R190" s="20"/>
      <c r="U190" s="20"/>
      <c r="V190" s="20"/>
      <c r="W190" s="20"/>
    </row>
    <row r="191" spans="1:23">
      <c r="B191" s="20"/>
      <c r="O191" s="126"/>
      <c r="Q191" s="20"/>
      <c r="R191" s="20"/>
      <c r="U191" s="20"/>
      <c r="V191" s="20"/>
      <c r="W191" s="20"/>
    </row>
    <row r="192" spans="1:23">
      <c r="B192" s="122" t="s">
        <v>579</v>
      </c>
      <c r="C192" s="128" t="s">
        <v>580</v>
      </c>
      <c r="O192" s="126"/>
      <c r="Q192" s="20"/>
      <c r="R192" s="20"/>
      <c r="U192" s="20"/>
      <c r="V192" s="20"/>
      <c r="W192" s="20"/>
    </row>
    <row r="193" spans="1:23" ht="80">
      <c r="A193" s="55">
        <v>336</v>
      </c>
      <c r="B193" s="88" t="s">
        <v>581</v>
      </c>
      <c r="C193" s="88" t="s">
        <v>582</v>
      </c>
      <c r="D193" s="88" t="s">
        <v>583</v>
      </c>
      <c r="E193" s="89"/>
      <c r="F193" s="90"/>
      <c r="G193" s="90"/>
      <c r="H193" s="113"/>
      <c r="I193" s="123"/>
      <c r="J193" s="89"/>
      <c r="K193" s="93"/>
      <c r="L193" s="90"/>
      <c r="M193" s="113"/>
      <c r="N193" s="123"/>
      <c r="O193" s="124" t="str">
        <f t="shared" si="2"/>
        <v/>
      </c>
      <c r="Q193" s="20"/>
      <c r="R193" s="20"/>
      <c r="U193" s="20"/>
      <c r="V193" s="20"/>
      <c r="W193" s="20"/>
    </row>
    <row r="194" spans="1:23" ht="64">
      <c r="A194" s="55">
        <v>337</v>
      </c>
      <c r="B194" s="88" t="s">
        <v>584</v>
      </c>
      <c r="C194" s="88" t="s">
        <v>585</v>
      </c>
      <c r="D194" s="88" t="s">
        <v>586</v>
      </c>
      <c r="E194" s="89"/>
      <c r="F194" s="90"/>
      <c r="G194" s="90"/>
      <c r="H194" s="113"/>
      <c r="I194" s="123"/>
      <c r="J194" s="89"/>
      <c r="K194" s="93"/>
      <c r="L194" s="90"/>
      <c r="M194" s="113"/>
      <c r="N194" s="123"/>
      <c r="O194" s="124" t="str">
        <f t="shared" si="2"/>
        <v/>
      </c>
      <c r="Q194" s="20"/>
      <c r="R194" s="20"/>
      <c r="U194" s="20"/>
      <c r="V194" s="20"/>
      <c r="W194" s="20"/>
    </row>
    <row r="195" spans="1:23" ht="64">
      <c r="A195" s="55">
        <v>338</v>
      </c>
      <c r="B195" s="88" t="s">
        <v>587</v>
      </c>
      <c r="C195" s="88" t="s">
        <v>588</v>
      </c>
      <c r="D195" s="88" t="s">
        <v>589</v>
      </c>
      <c r="E195" s="89"/>
      <c r="F195" s="90"/>
      <c r="G195" s="90"/>
      <c r="H195" s="113"/>
      <c r="I195" s="123"/>
      <c r="J195" s="89"/>
      <c r="K195" s="93"/>
      <c r="L195" s="90"/>
      <c r="M195" s="113"/>
      <c r="N195" s="123"/>
      <c r="O195" s="124" t="str">
        <f t="shared" si="2"/>
        <v/>
      </c>
      <c r="Q195" s="20"/>
      <c r="R195" s="20"/>
      <c r="U195" s="20"/>
      <c r="V195" s="20"/>
      <c r="W195" s="20"/>
    </row>
    <row r="196" spans="1:23" ht="48">
      <c r="A196" s="55">
        <v>339</v>
      </c>
      <c r="B196" s="88" t="s">
        <v>590</v>
      </c>
      <c r="C196" s="88" t="s">
        <v>591</v>
      </c>
      <c r="D196" s="88" t="s">
        <v>592</v>
      </c>
      <c r="E196" s="89"/>
      <c r="F196" s="90"/>
      <c r="G196" s="90"/>
      <c r="H196" s="113"/>
      <c r="I196" s="123"/>
      <c r="J196" s="89"/>
      <c r="K196" s="93"/>
      <c r="L196" s="90"/>
      <c r="M196" s="113"/>
      <c r="N196" s="123"/>
      <c r="O196" s="124" t="str">
        <f t="shared" si="2"/>
        <v/>
      </c>
      <c r="Q196" s="20"/>
      <c r="R196" s="20"/>
      <c r="U196" s="20"/>
      <c r="V196" s="20"/>
      <c r="W196" s="20"/>
    </row>
    <row r="197" spans="1:23" s="126" customFormat="1">
      <c r="A197" s="125"/>
      <c r="I197" s="127"/>
      <c r="J197" s="20"/>
      <c r="K197" s="127"/>
      <c r="N197" s="127"/>
    </row>
    <row r="198" spans="1:23" ht="48">
      <c r="A198" s="55">
        <v>340</v>
      </c>
      <c r="B198" s="88" t="s">
        <v>593</v>
      </c>
      <c r="C198" s="88" t="s">
        <v>594</v>
      </c>
      <c r="D198" s="88" t="s">
        <v>595</v>
      </c>
      <c r="E198" s="89"/>
      <c r="F198" s="90"/>
      <c r="G198" s="90"/>
      <c r="H198" s="113"/>
      <c r="I198" s="123"/>
      <c r="J198" s="89"/>
      <c r="K198" s="93"/>
      <c r="L198" s="90"/>
      <c r="M198" s="113"/>
      <c r="N198" s="123"/>
      <c r="O198" s="124" t="str">
        <f t="shared" si="2"/>
        <v/>
      </c>
      <c r="Q198" s="20"/>
      <c r="R198" s="20"/>
      <c r="U198" s="20"/>
      <c r="V198" s="20"/>
      <c r="W198" s="20"/>
    </row>
    <row r="199" spans="1:23" ht="80">
      <c r="A199" s="55">
        <v>341</v>
      </c>
      <c r="B199" s="88" t="s">
        <v>596</v>
      </c>
      <c r="C199" s="88" t="s">
        <v>597</v>
      </c>
      <c r="D199" s="88" t="s">
        <v>598</v>
      </c>
      <c r="E199" s="89"/>
      <c r="F199" s="90"/>
      <c r="G199" s="90"/>
      <c r="H199" s="113"/>
      <c r="I199" s="123"/>
      <c r="J199" s="89"/>
      <c r="K199" s="93"/>
      <c r="L199" s="90"/>
      <c r="M199" s="113"/>
      <c r="N199" s="123"/>
      <c r="O199" s="124" t="str">
        <f t="shared" si="2"/>
        <v/>
      </c>
      <c r="Q199" s="20"/>
      <c r="R199" s="20"/>
      <c r="U199" s="20"/>
      <c r="V199" s="20"/>
      <c r="W199" s="20"/>
    </row>
    <row r="200" spans="1:23" ht="96">
      <c r="A200" s="55">
        <v>342</v>
      </c>
      <c r="B200" s="88" t="s">
        <v>599</v>
      </c>
      <c r="C200" s="88" t="s">
        <v>600</v>
      </c>
      <c r="D200" s="88" t="s">
        <v>601</v>
      </c>
      <c r="E200" s="89"/>
      <c r="F200" s="90"/>
      <c r="G200" s="90"/>
      <c r="H200" s="113"/>
      <c r="I200" s="123"/>
      <c r="J200" s="89"/>
      <c r="K200" s="93"/>
      <c r="L200" s="90"/>
      <c r="M200" s="113"/>
      <c r="N200" s="123"/>
      <c r="O200" s="124" t="str">
        <f t="shared" si="2"/>
        <v/>
      </c>
      <c r="Q200" s="20"/>
      <c r="R200" s="20"/>
      <c r="U200" s="20"/>
      <c r="V200" s="20"/>
      <c r="W200" s="20"/>
    </row>
    <row r="201" spans="1:23" s="126" customFormat="1">
      <c r="A201" s="125"/>
      <c r="I201" s="127"/>
      <c r="J201" s="20"/>
      <c r="K201" s="127"/>
      <c r="N201" s="127"/>
    </row>
    <row r="202" spans="1:23" ht="96">
      <c r="A202" s="55">
        <v>343</v>
      </c>
      <c r="B202" s="88" t="s">
        <v>602</v>
      </c>
      <c r="C202" s="88" t="s">
        <v>603</v>
      </c>
      <c r="D202" s="88" t="s">
        <v>604</v>
      </c>
      <c r="E202" s="89"/>
      <c r="F202" s="90"/>
      <c r="G202" s="90"/>
      <c r="H202" s="113"/>
      <c r="I202" s="123"/>
      <c r="J202" s="89"/>
      <c r="K202" s="93"/>
      <c r="L202" s="90"/>
      <c r="M202" s="113"/>
      <c r="N202" s="123"/>
      <c r="O202" s="124" t="str">
        <f t="shared" si="2"/>
        <v/>
      </c>
      <c r="Q202" s="20"/>
      <c r="R202" s="20"/>
      <c r="U202" s="20"/>
      <c r="V202" s="20"/>
      <c r="W202" s="20"/>
    </row>
    <row r="203" spans="1:23" s="126" customFormat="1">
      <c r="A203" s="125"/>
      <c r="I203" s="127"/>
      <c r="J203" s="20"/>
      <c r="K203" s="127"/>
      <c r="N203" s="127"/>
    </row>
    <row r="204" spans="1:23" ht="96">
      <c r="A204" s="55">
        <v>344</v>
      </c>
      <c r="B204" s="88" t="s">
        <v>605</v>
      </c>
      <c r="C204" s="88" t="s">
        <v>606</v>
      </c>
      <c r="D204" s="88" t="s">
        <v>607</v>
      </c>
      <c r="E204" s="89"/>
      <c r="F204" s="90"/>
      <c r="G204" s="90"/>
      <c r="H204" s="113"/>
      <c r="I204" s="123"/>
      <c r="J204" s="89"/>
      <c r="K204" s="93"/>
      <c r="L204" s="90"/>
      <c r="M204" s="113"/>
      <c r="N204" s="123"/>
      <c r="O204" s="124" t="str">
        <f t="shared" si="2"/>
        <v/>
      </c>
      <c r="Q204" s="20"/>
      <c r="R204" s="20"/>
      <c r="U204" s="20"/>
      <c r="V204" s="20"/>
      <c r="W204" s="20"/>
    </row>
    <row r="205" spans="1:23" ht="80">
      <c r="A205" s="55">
        <v>345</v>
      </c>
      <c r="B205" s="88" t="s">
        <v>608</v>
      </c>
      <c r="C205" s="88" t="s">
        <v>609</v>
      </c>
      <c r="D205" s="88" t="s">
        <v>610</v>
      </c>
      <c r="E205" s="89"/>
      <c r="F205" s="90"/>
      <c r="G205" s="90"/>
      <c r="H205" s="113"/>
      <c r="I205" s="123"/>
      <c r="J205" s="89"/>
      <c r="K205" s="93"/>
      <c r="L205" s="90"/>
      <c r="M205" s="113"/>
      <c r="N205" s="123"/>
      <c r="O205" s="124" t="str">
        <f t="shared" si="2"/>
        <v/>
      </c>
      <c r="Q205" s="20"/>
      <c r="R205" s="20"/>
      <c r="U205" s="20"/>
      <c r="V205" s="20"/>
      <c r="W205" s="20"/>
    </row>
    <row r="206" spans="1:23" ht="64">
      <c r="A206" s="55">
        <v>346</v>
      </c>
      <c r="B206" s="88" t="s">
        <v>611</v>
      </c>
      <c r="C206" s="88" t="s">
        <v>612</v>
      </c>
      <c r="D206" s="88" t="s">
        <v>613</v>
      </c>
      <c r="E206" s="89"/>
      <c r="F206" s="90"/>
      <c r="G206" s="90"/>
      <c r="H206" s="113"/>
      <c r="I206" s="123"/>
      <c r="J206" s="89"/>
      <c r="K206" s="93"/>
      <c r="L206" s="90"/>
      <c r="M206" s="113"/>
      <c r="N206" s="123"/>
      <c r="O206" s="124" t="str">
        <f t="shared" si="2"/>
        <v/>
      </c>
      <c r="Q206" s="20"/>
      <c r="R206" s="20"/>
      <c r="U206" s="20"/>
      <c r="V206" s="20"/>
      <c r="W206" s="20"/>
    </row>
    <row r="207" spans="1:23" s="126" customFormat="1">
      <c r="A207" s="125"/>
      <c r="I207" s="127"/>
      <c r="J207" s="20"/>
      <c r="K207" s="127"/>
      <c r="N207" s="127"/>
    </row>
    <row r="208" spans="1:23" ht="96">
      <c r="A208" s="55">
        <v>347</v>
      </c>
      <c r="B208" s="88" t="s">
        <v>614</v>
      </c>
      <c r="C208" s="88" t="s">
        <v>615</v>
      </c>
      <c r="D208" s="88" t="s">
        <v>616</v>
      </c>
      <c r="E208" s="89"/>
      <c r="F208" s="90"/>
      <c r="G208" s="90"/>
      <c r="H208" s="113"/>
      <c r="I208" s="123"/>
      <c r="J208" s="89"/>
      <c r="K208" s="93"/>
      <c r="L208" s="90"/>
      <c r="M208" s="113"/>
      <c r="N208" s="123"/>
      <c r="O208" s="124" t="str">
        <f t="shared" si="2"/>
        <v/>
      </c>
      <c r="Q208" s="20"/>
      <c r="R208" s="20"/>
      <c r="U208" s="20"/>
      <c r="V208" s="20"/>
      <c r="W208" s="20"/>
    </row>
    <row r="209" spans="1:23" s="126" customFormat="1">
      <c r="A209" s="125"/>
      <c r="I209" s="127"/>
      <c r="J209" s="20"/>
      <c r="K209" s="127"/>
      <c r="N209" s="127"/>
    </row>
    <row r="210" spans="1:23" ht="80">
      <c r="A210" s="55">
        <v>348</v>
      </c>
      <c r="B210" s="88" t="s">
        <v>617</v>
      </c>
      <c r="C210" s="88" t="s">
        <v>618</v>
      </c>
      <c r="D210" s="88" t="s">
        <v>619</v>
      </c>
      <c r="E210" s="89"/>
      <c r="F210" s="90"/>
      <c r="G210" s="90"/>
      <c r="H210" s="113"/>
      <c r="I210" s="123"/>
      <c r="J210" s="89"/>
      <c r="K210" s="93"/>
      <c r="L210" s="90"/>
      <c r="M210" s="113"/>
      <c r="N210" s="123"/>
      <c r="O210" s="124" t="str">
        <f t="shared" si="2"/>
        <v/>
      </c>
      <c r="Q210" s="20"/>
      <c r="R210" s="20"/>
      <c r="U210" s="20"/>
      <c r="V210" s="20"/>
      <c r="W210" s="20"/>
    </row>
    <row r="211" spans="1:23" s="126" customFormat="1">
      <c r="A211" s="125"/>
      <c r="I211" s="127"/>
      <c r="J211" s="20"/>
      <c r="K211" s="127"/>
      <c r="N211" s="127"/>
    </row>
    <row r="212" spans="1:23" ht="112">
      <c r="A212" s="55">
        <v>349</v>
      </c>
      <c r="B212" s="88" t="s">
        <v>620</v>
      </c>
      <c r="C212" s="88" t="s">
        <v>621</v>
      </c>
      <c r="D212" s="88" t="s">
        <v>622</v>
      </c>
      <c r="E212" s="89"/>
      <c r="F212" s="90"/>
      <c r="G212" s="90"/>
      <c r="H212" s="113"/>
      <c r="I212" s="123"/>
      <c r="J212" s="89"/>
      <c r="K212" s="93"/>
      <c r="L212" s="90"/>
      <c r="M212" s="113"/>
      <c r="N212" s="123"/>
      <c r="O212" s="124" t="str">
        <f t="shared" si="2"/>
        <v/>
      </c>
      <c r="Q212" s="20"/>
      <c r="R212" s="20"/>
      <c r="U212" s="20"/>
      <c r="V212" s="20"/>
      <c r="W212" s="20"/>
    </row>
    <row r="213" spans="1:23">
      <c r="B213" s="20"/>
      <c r="O213" s="126"/>
      <c r="Q213" s="20"/>
      <c r="R213" s="20"/>
      <c r="U213" s="20"/>
      <c r="V213" s="20"/>
      <c r="W213" s="20"/>
    </row>
    <row r="214" spans="1:23">
      <c r="B214" s="20"/>
      <c r="O214" s="126"/>
      <c r="Q214" s="20"/>
      <c r="R214" s="20"/>
      <c r="U214" s="20"/>
      <c r="V214" s="20"/>
      <c r="W214" s="20"/>
    </row>
    <row r="215" spans="1:23">
      <c r="B215" s="20"/>
      <c r="O215" s="126"/>
      <c r="Q215" s="20"/>
      <c r="R215" s="20"/>
      <c r="U215" s="20"/>
      <c r="V215" s="20"/>
      <c r="W215" s="20"/>
    </row>
    <row r="216" spans="1:23">
      <c r="B216" s="60" t="s">
        <v>623</v>
      </c>
      <c r="O216" s="126"/>
      <c r="Q216" s="20"/>
      <c r="R216" s="20"/>
      <c r="U216" s="20"/>
      <c r="V216" s="20"/>
      <c r="W216" s="20"/>
    </row>
    <row r="217" spans="1:23" ht="64">
      <c r="A217" s="55">
        <v>350</v>
      </c>
      <c r="B217" s="88" t="s">
        <v>624</v>
      </c>
      <c r="C217" s="88" t="s">
        <v>625</v>
      </c>
      <c r="D217" s="88" t="s">
        <v>626</v>
      </c>
      <c r="E217" s="89"/>
      <c r="F217" s="90"/>
      <c r="G217" s="90"/>
      <c r="H217" s="113"/>
      <c r="I217" s="123"/>
      <c r="J217" s="89"/>
      <c r="K217" s="93"/>
      <c r="L217" s="90"/>
      <c r="M217" s="113"/>
      <c r="N217" s="123"/>
      <c r="O217" s="124" t="str">
        <f t="shared" si="2"/>
        <v/>
      </c>
      <c r="Q217" s="20"/>
      <c r="R217" s="20"/>
      <c r="U217" s="20"/>
      <c r="V217" s="20"/>
      <c r="W217" s="20"/>
    </row>
    <row r="218" spans="1:23" ht="64">
      <c r="A218" s="55">
        <v>351</v>
      </c>
      <c r="B218" s="88" t="s">
        <v>627</v>
      </c>
      <c r="C218" s="88" t="s">
        <v>628</v>
      </c>
      <c r="D218" s="88" t="s">
        <v>629</v>
      </c>
      <c r="E218" s="89"/>
      <c r="F218" s="90"/>
      <c r="G218" s="90"/>
      <c r="H218" s="113"/>
      <c r="I218" s="123"/>
      <c r="J218" s="89"/>
      <c r="K218" s="93"/>
      <c r="L218" s="90"/>
      <c r="M218" s="113"/>
      <c r="N218" s="123"/>
      <c r="O218" s="124" t="str">
        <f t="shared" si="2"/>
        <v/>
      </c>
      <c r="Q218" s="20"/>
      <c r="R218" s="20"/>
      <c r="U218" s="20"/>
      <c r="V218" s="20"/>
      <c r="W218" s="20"/>
    </row>
    <row r="219" spans="1:23" s="126" customFormat="1">
      <c r="A219" s="125"/>
      <c r="I219" s="127"/>
      <c r="J219" s="20"/>
      <c r="K219" s="127"/>
      <c r="N219" s="127"/>
    </row>
    <row r="220" spans="1:23" ht="48">
      <c r="A220" s="55">
        <v>352</v>
      </c>
      <c r="B220" s="88" t="s">
        <v>630</v>
      </c>
      <c r="C220" s="88" t="s">
        <v>631</v>
      </c>
      <c r="D220" s="88" t="s">
        <v>632</v>
      </c>
      <c r="E220" s="89"/>
      <c r="F220" s="90"/>
      <c r="G220" s="90"/>
      <c r="H220" s="113"/>
      <c r="I220" s="123"/>
      <c r="J220" s="89"/>
      <c r="K220" s="93"/>
      <c r="L220" s="90"/>
      <c r="M220" s="113"/>
      <c r="N220" s="123"/>
      <c r="O220" s="124" t="str">
        <f t="shared" ref="O220:O282" si="3">IF(M220&lt;&gt;"",M220,IF(H220&lt;&gt;"",H220,""))</f>
        <v/>
      </c>
      <c r="Q220" s="20"/>
      <c r="R220" s="20"/>
      <c r="U220" s="20"/>
      <c r="V220" s="20"/>
      <c r="W220" s="20"/>
    </row>
    <row r="221" spans="1:23" ht="96">
      <c r="A221" s="55">
        <v>353</v>
      </c>
      <c r="B221" s="88" t="s">
        <v>356</v>
      </c>
      <c r="C221" s="88" t="s">
        <v>633</v>
      </c>
      <c r="D221" s="88" t="s">
        <v>634</v>
      </c>
      <c r="E221" s="89"/>
      <c r="F221" s="90"/>
      <c r="G221" s="90"/>
      <c r="H221" s="113"/>
      <c r="I221" s="123"/>
      <c r="J221" s="89"/>
      <c r="K221" s="93"/>
      <c r="L221" s="90"/>
      <c r="M221" s="113"/>
      <c r="N221" s="123"/>
      <c r="O221" s="124" t="str">
        <f t="shared" si="3"/>
        <v/>
      </c>
      <c r="Q221" s="20"/>
      <c r="R221" s="20"/>
      <c r="U221" s="20"/>
      <c r="V221" s="20"/>
      <c r="W221" s="20"/>
    </row>
    <row r="222" spans="1:23" ht="64">
      <c r="A222" s="55">
        <v>354</v>
      </c>
      <c r="B222" s="88" t="s">
        <v>635</v>
      </c>
      <c r="C222" s="88" t="s">
        <v>636</v>
      </c>
      <c r="D222" s="88" t="s">
        <v>637</v>
      </c>
      <c r="E222" s="89"/>
      <c r="F222" s="90"/>
      <c r="G222" s="90"/>
      <c r="H222" s="113"/>
      <c r="I222" s="123"/>
      <c r="J222" s="89"/>
      <c r="K222" s="93"/>
      <c r="L222" s="90"/>
      <c r="M222" s="113"/>
      <c r="N222" s="123"/>
      <c r="O222" s="124" t="str">
        <f t="shared" si="3"/>
        <v/>
      </c>
      <c r="Q222" s="20"/>
      <c r="R222" s="20"/>
      <c r="U222" s="20"/>
      <c r="V222" s="20"/>
      <c r="W222" s="20"/>
    </row>
    <row r="223" spans="1:23" ht="64">
      <c r="A223" s="55">
        <v>355</v>
      </c>
      <c r="B223" s="88" t="s">
        <v>638</v>
      </c>
      <c r="C223" s="88" t="s">
        <v>639</v>
      </c>
      <c r="D223" s="88" t="s">
        <v>640</v>
      </c>
      <c r="E223" s="89"/>
      <c r="F223" s="90"/>
      <c r="G223" s="90"/>
      <c r="H223" s="113"/>
      <c r="I223" s="123"/>
      <c r="J223" s="89"/>
      <c r="K223" s="93"/>
      <c r="L223" s="90"/>
      <c r="M223" s="113"/>
      <c r="N223" s="123"/>
      <c r="O223" s="124" t="str">
        <f t="shared" si="3"/>
        <v/>
      </c>
      <c r="Q223" s="20"/>
      <c r="R223" s="20"/>
      <c r="U223" s="20"/>
      <c r="V223" s="20"/>
      <c r="W223" s="20"/>
    </row>
    <row r="224" spans="1:23" s="126" customFormat="1">
      <c r="A224" s="125"/>
      <c r="I224" s="127"/>
      <c r="J224" s="20"/>
      <c r="K224" s="127"/>
      <c r="N224" s="127"/>
    </row>
    <row r="225" spans="1:23" ht="112">
      <c r="A225" s="55">
        <v>356</v>
      </c>
      <c r="B225" s="88" t="s">
        <v>641</v>
      </c>
      <c r="C225" s="88" t="s">
        <v>642</v>
      </c>
      <c r="D225" s="88" t="s">
        <v>643</v>
      </c>
      <c r="E225" s="89"/>
      <c r="F225" s="90"/>
      <c r="G225" s="90"/>
      <c r="H225" s="113"/>
      <c r="I225" s="123"/>
      <c r="J225" s="89"/>
      <c r="K225" s="93"/>
      <c r="L225" s="90"/>
      <c r="M225" s="113"/>
      <c r="N225" s="123"/>
      <c r="O225" s="124" t="str">
        <f t="shared" si="3"/>
        <v/>
      </c>
      <c r="Q225" s="20"/>
      <c r="R225" s="20"/>
      <c r="U225" s="20"/>
      <c r="V225" s="20"/>
      <c r="W225" s="20"/>
    </row>
    <row r="226" spans="1:23" s="126" customFormat="1">
      <c r="A226" s="125"/>
      <c r="I226" s="127"/>
      <c r="J226" s="20"/>
      <c r="K226" s="127"/>
      <c r="N226" s="127"/>
    </row>
    <row r="227" spans="1:23" ht="48">
      <c r="A227" s="55">
        <v>357</v>
      </c>
      <c r="B227" s="88" t="s">
        <v>644</v>
      </c>
      <c r="C227" s="88" t="s">
        <v>645</v>
      </c>
      <c r="D227" s="88" t="s">
        <v>646</v>
      </c>
      <c r="E227" s="89"/>
      <c r="F227" s="90"/>
      <c r="G227" s="90"/>
      <c r="H227" s="113"/>
      <c r="I227" s="123"/>
      <c r="J227" s="89"/>
      <c r="K227" s="93"/>
      <c r="L227" s="90"/>
      <c r="M227" s="113"/>
      <c r="N227" s="123"/>
      <c r="O227" s="124" t="str">
        <f t="shared" si="3"/>
        <v/>
      </c>
      <c r="Q227" s="20"/>
      <c r="R227" s="20"/>
      <c r="U227" s="20"/>
      <c r="V227" s="20"/>
      <c r="W227" s="20"/>
    </row>
    <row r="228" spans="1:23" s="126" customFormat="1">
      <c r="A228" s="125"/>
      <c r="I228" s="127"/>
      <c r="J228" s="20"/>
      <c r="K228" s="127"/>
      <c r="N228" s="127"/>
    </row>
    <row r="229" spans="1:23" ht="64">
      <c r="A229" s="55">
        <v>358</v>
      </c>
      <c r="B229" s="88" t="s">
        <v>647</v>
      </c>
      <c r="C229" s="88" t="s">
        <v>648</v>
      </c>
      <c r="D229" s="88" t="s">
        <v>649</v>
      </c>
      <c r="E229" s="89"/>
      <c r="F229" s="90"/>
      <c r="G229" s="90"/>
      <c r="H229" s="113"/>
      <c r="I229" s="123"/>
      <c r="J229" s="89"/>
      <c r="K229" s="93"/>
      <c r="L229" s="90"/>
      <c r="M229" s="113"/>
      <c r="N229" s="123"/>
      <c r="O229" s="124" t="str">
        <f t="shared" si="3"/>
        <v/>
      </c>
      <c r="Q229" s="20"/>
      <c r="R229" s="20"/>
      <c r="U229" s="20"/>
      <c r="V229" s="20"/>
      <c r="W229" s="20"/>
    </row>
    <row r="230" spans="1:23">
      <c r="B230" s="20"/>
      <c r="O230" s="126"/>
      <c r="Q230" s="20"/>
      <c r="R230" s="20"/>
      <c r="U230" s="20"/>
      <c r="V230" s="20"/>
      <c r="W230" s="20"/>
    </row>
    <row r="231" spans="1:23">
      <c r="B231" s="20"/>
      <c r="O231" s="126"/>
      <c r="Q231" s="20"/>
      <c r="R231" s="20"/>
      <c r="U231" s="20"/>
      <c r="V231" s="20"/>
      <c r="W231" s="20"/>
    </row>
    <row r="232" spans="1:23">
      <c r="B232" s="20"/>
      <c r="O232" s="126"/>
      <c r="Q232" s="20"/>
      <c r="R232" s="20"/>
      <c r="U232" s="20"/>
      <c r="V232" s="20"/>
      <c r="W232" s="20"/>
    </row>
    <row r="233" spans="1:23">
      <c r="B233" s="60" t="s">
        <v>313</v>
      </c>
      <c r="O233" s="126"/>
      <c r="Q233" s="20"/>
      <c r="R233" s="20"/>
      <c r="U233" s="20"/>
      <c r="V233" s="20"/>
      <c r="W233" s="20"/>
    </row>
    <row r="234" spans="1:23" ht="30">
      <c r="B234" s="129" t="s">
        <v>650</v>
      </c>
      <c r="C234" s="130" t="s">
        <v>651</v>
      </c>
      <c r="O234" s="126"/>
      <c r="Q234" s="20"/>
      <c r="R234" s="20"/>
      <c r="U234" s="20"/>
      <c r="V234" s="20"/>
      <c r="W234" s="20"/>
    </row>
    <row r="235" spans="1:23" ht="48">
      <c r="A235" s="55">
        <v>359</v>
      </c>
      <c r="B235" s="88" t="s">
        <v>652</v>
      </c>
      <c r="C235" s="88" t="s">
        <v>653</v>
      </c>
      <c r="D235" s="88" t="s">
        <v>654</v>
      </c>
      <c r="E235" s="89"/>
      <c r="F235" s="90"/>
      <c r="G235" s="90"/>
      <c r="H235" s="113"/>
      <c r="I235" s="123"/>
      <c r="J235" s="89"/>
      <c r="K235" s="93"/>
      <c r="L235" s="90"/>
      <c r="M235" s="113"/>
      <c r="N235" s="123"/>
      <c r="O235" s="124" t="str">
        <f t="shared" si="3"/>
        <v/>
      </c>
      <c r="Q235" s="20"/>
      <c r="R235" s="20"/>
      <c r="U235" s="20"/>
      <c r="V235" s="20"/>
      <c r="W235" s="20"/>
    </row>
    <row r="236" spans="1:23" s="126" customFormat="1">
      <c r="A236" s="125"/>
      <c r="I236" s="127"/>
      <c r="J236" s="20"/>
      <c r="K236" s="127"/>
      <c r="N236" s="127"/>
    </row>
    <row r="237" spans="1:23" ht="64">
      <c r="A237" s="55">
        <v>360</v>
      </c>
      <c r="B237" s="88" t="s">
        <v>655</v>
      </c>
      <c r="C237" s="88" t="s">
        <v>656</v>
      </c>
      <c r="D237" s="88" t="s">
        <v>657</v>
      </c>
      <c r="E237" s="89"/>
      <c r="F237" s="90"/>
      <c r="G237" s="90"/>
      <c r="H237" s="113"/>
      <c r="I237" s="123"/>
      <c r="J237" s="89"/>
      <c r="K237" s="93"/>
      <c r="L237" s="90"/>
      <c r="M237" s="113"/>
      <c r="N237" s="123"/>
      <c r="O237" s="124" t="str">
        <f t="shared" si="3"/>
        <v/>
      </c>
      <c r="Q237" s="20"/>
      <c r="R237" s="20"/>
      <c r="U237" s="20"/>
      <c r="V237" s="20"/>
      <c r="W237" s="20"/>
    </row>
    <row r="238" spans="1:23" s="126" customFormat="1">
      <c r="A238" s="125"/>
      <c r="I238" s="127"/>
      <c r="J238" s="20"/>
      <c r="K238" s="127"/>
      <c r="N238" s="127"/>
    </row>
    <row r="239" spans="1:23" ht="80">
      <c r="A239" s="55">
        <v>361</v>
      </c>
      <c r="B239" s="88" t="s">
        <v>397</v>
      </c>
      <c r="C239" s="88" t="s">
        <v>658</v>
      </c>
      <c r="D239" s="88" t="s">
        <v>659</v>
      </c>
      <c r="E239" s="89"/>
      <c r="F239" s="90"/>
      <c r="G239" s="90"/>
      <c r="H239" s="113"/>
      <c r="I239" s="123"/>
      <c r="J239" s="89"/>
      <c r="K239" s="93"/>
      <c r="L239" s="90"/>
      <c r="M239" s="113"/>
      <c r="N239" s="123"/>
      <c r="O239" s="124" t="str">
        <f t="shared" si="3"/>
        <v/>
      </c>
      <c r="Q239" s="20"/>
      <c r="R239" s="20"/>
      <c r="U239" s="20"/>
      <c r="V239" s="20"/>
      <c r="W239" s="20"/>
    </row>
    <row r="240" spans="1:23" ht="80">
      <c r="A240" s="55">
        <v>362</v>
      </c>
      <c r="B240" s="88" t="s">
        <v>660</v>
      </c>
      <c r="C240" s="88" t="s">
        <v>661</v>
      </c>
      <c r="D240" s="88" t="s">
        <v>662</v>
      </c>
      <c r="E240" s="89"/>
      <c r="F240" s="90"/>
      <c r="G240" s="90"/>
      <c r="H240" s="113"/>
      <c r="I240" s="123"/>
      <c r="J240" s="89"/>
      <c r="K240" s="93"/>
      <c r="L240" s="90"/>
      <c r="M240" s="113"/>
      <c r="N240" s="123"/>
      <c r="O240" s="124" t="str">
        <f t="shared" si="3"/>
        <v/>
      </c>
      <c r="Q240" s="20"/>
      <c r="R240" s="20"/>
      <c r="U240" s="20"/>
      <c r="V240" s="20"/>
      <c r="W240" s="20"/>
    </row>
    <row r="241" spans="1:23" ht="80">
      <c r="A241" s="55">
        <v>363</v>
      </c>
      <c r="B241" s="88" t="s">
        <v>663</v>
      </c>
      <c r="C241" s="88" t="s">
        <v>664</v>
      </c>
      <c r="D241" s="88" t="s">
        <v>665</v>
      </c>
      <c r="E241" s="89"/>
      <c r="F241" s="90"/>
      <c r="G241" s="90"/>
      <c r="H241" s="113"/>
      <c r="I241" s="123"/>
      <c r="J241" s="89"/>
      <c r="K241" s="93"/>
      <c r="L241" s="90"/>
      <c r="M241" s="113"/>
      <c r="N241" s="123"/>
      <c r="O241" s="124" t="str">
        <f t="shared" si="3"/>
        <v/>
      </c>
      <c r="Q241" s="20"/>
      <c r="R241" s="20"/>
      <c r="U241" s="20"/>
      <c r="V241" s="20"/>
      <c r="W241" s="20"/>
    </row>
    <row r="242" spans="1:23" ht="64">
      <c r="A242" s="55">
        <v>364</v>
      </c>
      <c r="B242" s="88" t="s">
        <v>596</v>
      </c>
      <c r="C242" s="88" t="s">
        <v>666</v>
      </c>
      <c r="D242" s="88" t="s">
        <v>667</v>
      </c>
      <c r="E242" s="89"/>
      <c r="F242" s="90"/>
      <c r="G242" s="90"/>
      <c r="H242" s="113"/>
      <c r="I242" s="123"/>
      <c r="J242" s="89"/>
      <c r="K242" s="93"/>
      <c r="L242" s="90"/>
      <c r="M242" s="113"/>
      <c r="N242" s="123"/>
      <c r="O242" s="124" t="str">
        <f t="shared" si="3"/>
        <v/>
      </c>
      <c r="Q242" s="20"/>
      <c r="R242" s="20"/>
      <c r="U242" s="20"/>
      <c r="V242" s="20"/>
      <c r="W242" s="20"/>
    </row>
    <row r="243" spans="1:23" ht="48">
      <c r="A243" s="55">
        <v>365</v>
      </c>
      <c r="B243" s="88" t="s">
        <v>668</v>
      </c>
      <c r="C243" s="88" t="s">
        <v>669</v>
      </c>
      <c r="D243" s="88" t="s">
        <v>670</v>
      </c>
      <c r="E243" s="89"/>
      <c r="F243" s="90"/>
      <c r="G243" s="90"/>
      <c r="H243" s="113"/>
      <c r="I243" s="123"/>
      <c r="J243" s="89"/>
      <c r="K243" s="93"/>
      <c r="L243" s="90"/>
      <c r="M243" s="113"/>
      <c r="N243" s="123"/>
      <c r="O243" s="124" t="str">
        <f t="shared" si="3"/>
        <v/>
      </c>
      <c r="Q243" s="20"/>
      <c r="R243" s="20"/>
      <c r="U243" s="20"/>
      <c r="V243" s="20"/>
      <c r="W243" s="20"/>
    </row>
    <row r="244" spans="1:23" s="126" customFormat="1">
      <c r="A244" s="125"/>
      <c r="I244" s="127"/>
      <c r="J244" s="20"/>
      <c r="K244" s="127"/>
      <c r="N244" s="127"/>
    </row>
    <row r="245" spans="1:23" ht="80">
      <c r="A245" s="55">
        <v>366</v>
      </c>
      <c r="B245" s="88" t="s">
        <v>671</v>
      </c>
      <c r="C245" s="88" t="s">
        <v>672</v>
      </c>
      <c r="D245" s="88" t="s">
        <v>673</v>
      </c>
      <c r="E245" s="89"/>
      <c r="F245" s="90"/>
      <c r="G245" s="90"/>
      <c r="H245" s="113"/>
      <c r="I245" s="123"/>
      <c r="J245" s="89"/>
      <c r="K245" s="93"/>
      <c r="L245" s="90"/>
      <c r="M245" s="113"/>
      <c r="N245" s="123"/>
      <c r="O245" s="124" t="str">
        <f t="shared" si="3"/>
        <v/>
      </c>
      <c r="Q245" s="20"/>
      <c r="R245" s="20"/>
      <c r="U245" s="20"/>
      <c r="V245" s="20"/>
      <c r="W245" s="20"/>
    </row>
    <row r="246" spans="1:23" ht="48">
      <c r="A246" s="55">
        <v>367</v>
      </c>
      <c r="B246" s="88" t="s">
        <v>674</v>
      </c>
      <c r="C246" s="88" t="s">
        <v>675</v>
      </c>
      <c r="D246" s="88" t="s">
        <v>676</v>
      </c>
      <c r="E246" s="89"/>
      <c r="F246" s="90"/>
      <c r="G246" s="90"/>
      <c r="H246" s="113"/>
      <c r="I246" s="123"/>
      <c r="J246" s="89"/>
      <c r="K246" s="93"/>
      <c r="L246" s="90"/>
      <c r="M246" s="113"/>
      <c r="N246" s="123"/>
      <c r="O246" s="124" t="str">
        <f t="shared" si="3"/>
        <v/>
      </c>
      <c r="Q246" s="20"/>
      <c r="R246" s="20"/>
      <c r="U246" s="20"/>
      <c r="V246" s="20"/>
      <c r="W246" s="20"/>
    </row>
    <row r="247" spans="1:23" s="126" customFormat="1">
      <c r="A247" s="125"/>
      <c r="I247" s="127"/>
      <c r="J247" s="20"/>
      <c r="K247" s="127"/>
      <c r="N247" s="127"/>
    </row>
    <row r="248" spans="1:23" ht="64">
      <c r="A248" s="55">
        <v>368</v>
      </c>
      <c r="B248" s="88" t="s">
        <v>677</v>
      </c>
      <c r="C248" s="88" t="s">
        <v>678</v>
      </c>
      <c r="D248" s="88" t="s">
        <v>679</v>
      </c>
      <c r="E248" s="89"/>
      <c r="F248" s="90"/>
      <c r="G248" s="90"/>
      <c r="H248" s="113"/>
      <c r="I248" s="123"/>
      <c r="J248" s="89"/>
      <c r="K248" s="93"/>
      <c r="L248" s="90"/>
      <c r="M248" s="113"/>
      <c r="N248" s="123"/>
      <c r="O248" s="124" t="str">
        <f t="shared" si="3"/>
        <v/>
      </c>
      <c r="Q248" s="20"/>
      <c r="R248" s="20"/>
      <c r="U248" s="20"/>
      <c r="V248" s="20"/>
      <c r="W248" s="20"/>
    </row>
    <row r="249" spans="1:23">
      <c r="C249" s="24"/>
      <c r="D249" s="24"/>
      <c r="E249" s="72"/>
      <c r="F249" s="126"/>
      <c r="G249" s="126"/>
      <c r="H249" s="126"/>
      <c r="I249" s="127"/>
      <c r="J249" s="20"/>
      <c r="K249" s="127"/>
      <c r="L249" s="126"/>
      <c r="M249" s="131"/>
      <c r="N249" s="132"/>
      <c r="O249" s="126"/>
      <c r="Q249" s="20"/>
      <c r="R249" s="20"/>
      <c r="U249" s="20"/>
      <c r="V249" s="20"/>
      <c r="W249" s="20"/>
    </row>
    <row r="250" spans="1:23">
      <c r="C250" s="24"/>
      <c r="D250" s="24"/>
      <c r="E250" s="72"/>
      <c r="F250" s="126"/>
      <c r="G250" s="126"/>
      <c r="H250" s="126"/>
      <c r="I250" s="127"/>
      <c r="J250" s="20"/>
      <c r="K250" s="127"/>
      <c r="L250" s="126"/>
      <c r="M250" s="131"/>
      <c r="N250" s="132"/>
      <c r="O250" s="126"/>
      <c r="Q250" s="20"/>
      <c r="R250" s="20"/>
      <c r="U250" s="20"/>
      <c r="V250" s="20"/>
      <c r="W250" s="20"/>
    </row>
    <row r="251" spans="1:23">
      <c r="B251" s="20"/>
      <c r="O251" s="126"/>
      <c r="Q251" s="20"/>
      <c r="R251" s="20"/>
      <c r="U251" s="20"/>
      <c r="V251" s="20"/>
      <c r="W251" s="20"/>
    </row>
    <row r="252" spans="1:23">
      <c r="B252" s="129" t="s">
        <v>680</v>
      </c>
      <c r="C252" s="133" t="s">
        <v>681</v>
      </c>
      <c r="O252" s="126"/>
      <c r="Q252" s="20"/>
      <c r="R252" s="20"/>
      <c r="U252" s="20"/>
      <c r="V252" s="20"/>
      <c r="W252" s="20"/>
    </row>
    <row r="253" spans="1:23" ht="64">
      <c r="A253" s="55">
        <v>369</v>
      </c>
      <c r="B253" s="88" t="s">
        <v>682</v>
      </c>
      <c r="C253" s="88" t="s">
        <v>683</v>
      </c>
      <c r="D253" s="88" t="s">
        <v>684</v>
      </c>
      <c r="E253" s="89"/>
      <c r="F253" s="90"/>
      <c r="G253" s="90"/>
      <c r="H253" s="113"/>
      <c r="I253" s="123"/>
      <c r="J253" s="89"/>
      <c r="K253" s="93"/>
      <c r="L253" s="90"/>
      <c r="M253" s="113"/>
      <c r="N253" s="123"/>
      <c r="O253" s="124" t="str">
        <f t="shared" si="3"/>
        <v/>
      </c>
      <c r="Q253" s="20"/>
      <c r="R253" s="20"/>
      <c r="U253" s="20"/>
      <c r="V253" s="20"/>
      <c r="W253" s="20"/>
    </row>
    <row r="254" spans="1:23" s="126" customFormat="1">
      <c r="A254" s="125"/>
      <c r="I254" s="127"/>
      <c r="J254" s="20"/>
      <c r="K254" s="127"/>
      <c r="N254" s="127"/>
    </row>
    <row r="255" spans="1:23" ht="64">
      <c r="A255" s="55">
        <v>370</v>
      </c>
      <c r="B255" s="88" t="s">
        <v>685</v>
      </c>
      <c r="C255" s="88" t="s">
        <v>686</v>
      </c>
      <c r="D255" s="88" t="s">
        <v>687</v>
      </c>
      <c r="E255" s="89"/>
      <c r="F255" s="90"/>
      <c r="G255" s="90"/>
      <c r="H255" s="113"/>
      <c r="I255" s="123"/>
      <c r="J255" s="89"/>
      <c r="K255" s="93"/>
      <c r="L255" s="90"/>
      <c r="M255" s="113"/>
      <c r="N255" s="123"/>
      <c r="O255" s="124" t="str">
        <f t="shared" si="3"/>
        <v/>
      </c>
      <c r="Q255" s="20"/>
      <c r="R255" s="20"/>
      <c r="U255" s="20"/>
      <c r="V255" s="20"/>
      <c r="W255" s="20"/>
    </row>
    <row r="256" spans="1:23" s="126" customFormat="1">
      <c r="A256" s="125"/>
      <c r="I256" s="127"/>
      <c r="J256" s="20"/>
      <c r="K256" s="127"/>
      <c r="N256" s="127"/>
    </row>
    <row r="257" spans="1:23" ht="80">
      <c r="A257" s="55">
        <v>371</v>
      </c>
      <c r="B257" s="88" t="s">
        <v>688</v>
      </c>
      <c r="C257" s="88" t="s">
        <v>689</v>
      </c>
      <c r="D257" s="88" t="s">
        <v>690</v>
      </c>
      <c r="E257" s="89"/>
      <c r="F257" s="90"/>
      <c r="G257" s="90"/>
      <c r="H257" s="113"/>
      <c r="I257" s="123"/>
      <c r="J257" s="89"/>
      <c r="K257" s="93"/>
      <c r="L257" s="90"/>
      <c r="M257" s="113"/>
      <c r="N257" s="123"/>
      <c r="O257" s="124" t="str">
        <f t="shared" si="3"/>
        <v/>
      </c>
      <c r="Q257" s="20"/>
      <c r="R257" s="20"/>
      <c r="U257" s="20"/>
      <c r="V257" s="20"/>
      <c r="W257" s="20"/>
    </row>
    <row r="258" spans="1:23" s="126" customFormat="1">
      <c r="A258" s="125"/>
      <c r="I258" s="127"/>
      <c r="J258" s="20"/>
      <c r="K258" s="127"/>
      <c r="N258" s="127"/>
    </row>
    <row r="259" spans="1:23" ht="80">
      <c r="A259" s="55">
        <v>372</v>
      </c>
      <c r="B259" s="88" t="s">
        <v>691</v>
      </c>
      <c r="C259" s="88" t="s">
        <v>692</v>
      </c>
      <c r="D259" s="88" t="s">
        <v>693</v>
      </c>
      <c r="E259" s="89"/>
      <c r="F259" s="90"/>
      <c r="G259" s="90"/>
      <c r="H259" s="113"/>
      <c r="I259" s="123"/>
      <c r="J259" s="89"/>
      <c r="K259" s="93"/>
      <c r="L259" s="90"/>
      <c r="M259" s="113"/>
      <c r="N259" s="123"/>
      <c r="O259" s="124" t="str">
        <f t="shared" si="3"/>
        <v/>
      </c>
      <c r="Q259" s="20"/>
      <c r="R259" s="20"/>
      <c r="U259" s="20"/>
      <c r="V259" s="20"/>
      <c r="W259" s="20"/>
    </row>
    <row r="260" spans="1:23">
      <c r="B260" s="20"/>
      <c r="O260" s="126"/>
      <c r="Q260" s="20"/>
      <c r="R260" s="20"/>
      <c r="U260" s="20"/>
      <c r="V260" s="20"/>
      <c r="W260" s="20"/>
    </row>
    <row r="261" spans="1:23">
      <c r="B261" s="20"/>
      <c r="O261" s="126"/>
      <c r="Q261" s="20"/>
      <c r="R261" s="20"/>
      <c r="U261" s="20"/>
      <c r="V261" s="20"/>
      <c r="W261" s="20"/>
    </row>
    <row r="262" spans="1:23">
      <c r="B262" s="129" t="s">
        <v>694</v>
      </c>
      <c r="C262" s="133" t="s">
        <v>695</v>
      </c>
      <c r="O262" s="126"/>
      <c r="Q262" s="20"/>
      <c r="R262" s="20"/>
      <c r="U262" s="20"/>
      <c r="V262" s="20"/>
      <c r="W262" s="20"/>
    </row>
    <row r="263" spans="1:23" ht="80">
      <c r="A263" s="55">
        <v>373</v>
      </c>
      <c r="B263" s="88" t="s">
        <v>696</v>
      </c>
      <c r="C263" s="88" t="s">
        <v>697</v>
      </c>
      <c r="D263" s="88" t="s">
        <v>698</v>
      </c>
      <c r="E263" s="89"/>
      <c r="F263" s="90"/>
      <c r="G263" s="90"/>
      <c r="H263" s="113"/>
      <c r="I263" s="123"/>
      <c r="J263" s="89"/>
      <c r="K263" s="93"/>
      <c r="L263" s="90"/>
      <c r="M263" s="113"/>
      <c r="N263" s="123"/>
      <c r="O263" s="124" t="str">
        <f t="shared" si="3"/>
        <v/>
      </c>
      <c r="Q263" s="20"/>
      <c r="R263" s="20"/>
      <c r="U263" s="20"/>
      <c r="V263" s="20"/>
      <c r="W263" s="20"/>
    </row>
    <row r="264" spans="1:23" s="126" customFormat="1">
      <c r="A264" s="125"/>
      <c r="I264" s="127"/>
      <c r="J264" s="20"/>
      <c r="K264" s="127"/>
      <c r="N264" s="127"/>
    </row>
    <row r="265" spans="1:23" ht="80">
      <c r="A265" s="55">
        <v>374</v>
      </c>
      <c r="B265" s="88" t="s">
        <v>699</v>
      </c>
      <c r="C265" s="88" t="s">
        <v>700</v>
      </c>
      <c r="D265" s="88" t="s">
        <v>701</v>
      </c>
      <c r="E265" s="89"/>
      <c r="F265" s="90"/>
      <c r="G265" s="90"/>
      <c r="H265" s="113"/>
      <c r="I265" s="123"/>
      <c r="J265" s="89"/>
      <c r="K265" s="93"/>
      <c r="L265" s="90"/>
      <c r="M265" s="113"/>
      <c r="N265" s="123"/>
      <c r="O265" s="124" t="str">
        <f t="shared" si="3"/>
        <v/>
      </c>
      <c r="Q265" s="20"/>
      <c r="R265" s="20"/>
      <c r="U265" s="20"/>
      <c r="V265" s="20"/>
      <c r="W265" s="20"/>
    </row>
    <row r="266" spans="1:23" s="126" customFormat="1">
      <c r="A266" s="125"/>
      <c r="I266" s="127"/>
      <c r="J266" s="20"/>
      <c r="K266" s="127"/>
      <c r="N266" s="127"/>
    </row>
    <row r="267" spans="1:23" ht="96">
      <c r="A267" s="55">
        <v>375</v>
      </c>
      <c r="B267" s="88" t="s">
        <v>702</v>
      </c>
      <c r="C267" s="88" t="s">
        <v>703</v>
      </c>
      <c r="D267" s="88" t="s">
        <v>704</v>
      </c>
      <c r="E267" s="89"/>
      <c r="F267" s="90"/>
      <c r="G267" s="90"/>
      <c r="H267" s="113"/>
      <c r="I267" s="123"/>
      <c r="J267" s="89"/>
      <c r="K267" s="93"/>
      <c r="L267" s="90"/>
      <c r="M267" s="113"/>
      <c r="N267" s="123"/>
      <c r="O267" s="124" t="str">
        <f t="shared" si="3"/>
        <v/>
      </c>
      <c r="Q267" s="20"/>
      <c r="R267" s="20"/>
      <c r="U267" s="20"/>
      <c r="V267" s="20"/>
      <c r="W267" s="20"/>
    </row>
    <row r="268" spans="1:23">
      <c r="B268" s="20"/>
      <c r="O268" s="126"/>
      <c r="Q268" s="20"/>
      <c r="R268" s="20"/>
      <c r="U268" s="20"/>
      <c r="V268" s="20"/>
      <c r="W268" s="20"/>
    </row>
    <row r="269" spans="1:23">
      <c r="B269" s="20"/>
      <c r="O269" s="126"/>
      <c r="Q269" s="20"/>
      <c r="R269" s="20"/>
      <c r="U269" s="20"/>
      <c r="V269" s="20"/>
      <c r="W269" s="20"/>
    </row>
    <row r="270" spans="1:23">
      <c r="B270" s="20"/>
      <c r="O270" s="126"/>
      <c r="Q270" s="20"/>
      <c r="R270" s="20"/>
      <c r="U270" s="20"/>
      <c r="V270" s="20"/>
      <c r="W270" s="20"/>
    </row>
    <row r="271" spans="1:23">
      <c r="B271" s="60" t="s">
        <v>76</v>
      </c>
      <c r="O271" s="126"/>
      <c r="Q271" s="20"/>
      <c r="R271" s="20"/>
      <c r="U271" s="20"/>
      <c r="V271" s="20"/>
      <c r="W271" s="20"/>
    </row>
    <row r="272" spans="1:23" ht="80">
      <c r="A272" s="55">
        <v>376</v>
      </c>
      <c r="B272" s="88" t="s">
        <v>705</v>
      </c>
      <c r="C272" s="88" t="s">
        <v>706</v>
      </c>
      <c r="D272" s="88" t="s">
        <v>707</v>
      </c>
      <c r="E272" s="89"/>
      <c r="F272" s="90"/>
      <c r="G272" s="90"/>
      <c r="H272" s="113"/>
      <c r="I272" s="123"/>
      <c r="J272" s="89"/>
      <c r="K272" s="93"/>
      <c r="L272" s="90"/>
      <c r="M272" s="113"/>
      <c r="N272" s="123"/>
      <c r="O272" s="124" t="str">
        <f t="shared" si="3"/>
        <v/>
      </c>
      <c r="Q272" s="20"/>
      <c r="R272" s="20"/>
      <c r="U272" s="20"/>
      <c r="V272" s="20"/>
      <c r="W272" s="20"/>
    </row>
    <row r="273" spans="1:23" s="126" customFormat="1">
      <c r="A273" s="125"/>
      <c r="I273" s="127"/>
      <c r="J273" s="20"/>
      <c r="K273" s="127"/>
      <c r="N273" s="127"/>
    </row>
    <row r="274" spans="1:23" ht="192">
      <c r="A274" s="55">
        <v>377</v>
      </c>
      <c r="B274" s="88" t="s">
        <v>708</v>
      </c>
      <c r="C274" s="88" t="s">
        <v>709</v>
      </c>
      <c r="D274" s="88" t="s">
        <v>710</v>
      </c>
      <c r="E274" s="89"/>
      <c r="F274" s="90"/>
      <c r="G274" s="90"/>
      <c r="H274" s="113"/>
      <c r="I274" s="123"/>
      <c r="J274" s="89"/>
      <c r="K274" s="93"/>
      <c r="L274" s="90"/>
      <c r="M274" s="113"/>
      <c r="N274" s="123"/>
      <c r="O274" s="124" t="str">
        <f t="shared" si="3"/>
        <v/>
      </c>
      <c r="Q274" s="20"/>
      <c r="R274" s="20"/>
      <c r="U274" s="20"/>
      <c r="V274" s="20"/>
      <c r="W274" s="20"/>
    </row>
    <row r="275" spans="1:23" s="126" customFormat="1">
      <c r="A275" s="125"/>
      <c r="I275" s="127"/>
      <c r="J275" s="20"/>
      <c r="K275" s="127"/>
      <c r="N275" s="127"/>
    </row>
    <row r="276" spans="1:23" ht="80">
      <c r="A276" s="55">
        <v>378</v>
      </c>
      <c r="B276" s="88" t="s">
        <v>118</v>
      </c>
      <c r="C276" s="88" t="s">
        <v>119</v>
      </c>
      <c r="D276" s="88" t="s">
        <v>711</v>
      </c>
      <c r="E276" s="89"/>
      <c r="F276" s="90"/>
      <c r="G276" s="90"/>
      <c r="H276" s="113"/>
      <c r="I276" s="123"/>
      <c r="J276" s="89"/>
      <c r="K276" s="93"/>
      <c r="L276" s="90"/>
      <c r="M276" s="113"/>
      <c r="N276" s="123"/>
      <c r="O276" s="124" t="str">
        <f t="shared" si="3"/>
        <v/>
      </c>
      <c r="Q276" s="20"/>
      <c r="R276" s="20"/>
      <c r="U276" s="20"/>
      <c r="V276" s="20"/>
      <c r="W276" s="20"/>
    </row>
    <row r="277" spans="1:23" s="126" customFormat="1">
      <c r="A277" s="125"/>
      <c r="I277" s="127"/>
      <c r="J277" s="20"/>
      <c r="K277" s="127"/>
      <c r="N277" s="127"/>
    </row>
    <row r="278" spans="1:23" ht="96">
      <c r="A278" s="55">
        <v>379</v>
      </c>
      <c r="B278" s="88" t="s">
        <v>712</v>
      </c>
      <c r="C278" s="88" t="s">
        <v>713</v>
      </c>
      <c r="D278" s="88" t="s">
        <v>714</v>
      </c>
      <c r="E278" s="89"/>
      <c r="F278" s="90"/>
      <c r="G278" s="90"/>
      <c r="H278" s="113"/>
      <c r="I278" s="123"/>
      <c r="J278" s="89"/>
      <c r="K278" s="93"/>
      <c r="L278" s="90"/>
      <c r="M278" s="113"/>
      <c r="N278" s="123"/>
      <c r="O278" s="124" t="str">
        <f t="shared" si="3"/>
        <v/>
      </c>
      <c r="Q278" s="20"/>
      <c r="R278" s="20"/>
      <c r="U278" s="20"/>
      <c r="V278" s="20"/>
      <c r="W278" s="20"/>
    </row>
    <row r="279" spans="1:23" s="126" customFormat="1">
      <c r="A279" s="125"/>
      <c r="I279" s="127"/>
      <c r="J279" s="20"/>
      <c r="K279" s="127"/>
      <c r="N279" s="127"/>
    </row>
    <row r="280" spans="1:23" ht="64">
      <c r="A280" s="55">
        <v>380</v>
      </c>
      <c r="B280" s="88" t="s">
        <v>715</v>
      </c>
      <c r="C280" s="88" t="s">
        <v>716</v>
      </c>
      <c r="D280" s="88" t="s">
        <v>717</v>
      </c>
      <c r="E280" s="89"/>
      <c r="F280" s="90"/>
      <c r="G280" s="90"/>
      <c r="H280" s="113"/>
      <c r="I280" s="123"/>
      <c r="J280" s="89"/>
      <c r="K280" s="93"/>
      <c r="L280" s="90"/>
      <c r="M280" s="113"/>
      <c r="N280" s="123"/>
      <c r="O280" s="124" t="str">
        <f t="shared" si="3"/>
        <v/>
      </c>
      <c r="Q280" s="20"/>
      <c r="R280" s="20"/>
      <c r="U280" s="20"/>
      <c r="V280" s="20"/>
      <c r="W280" s="20"/>
    </row>
    <row r="281" spans="1:23" s="126" customFormat="1">
      <c r="A281" s="125"/>
      <c r="I281" s="127"/>
      <c r="J281" s="20"/>
      <c r="K281" s="127"/>
      <c r="N281" s="127"/>
    </row>
    <row r="282" spans="1:23" ht="80">
      <c r="A282" s="55">
        <v>381</v>
      </c>
      <c r="B282" s="88" t="s">
        <v>718</v>
      </c>
      <c r="C282" s="88" t="s">
        <v>253</v>
      </c>
      <c r="D282" s="88" t="s">
        <v>719</v>
      </c>
      <c r="E282" s="89"/>
      <c r="F282" s="90"/>
      <c r="G282" s="90"/>
      <c r="H282" s="113"/>
      <c r="I282" s="123"/>
      <c r="J282" s="89"/>
      <c r="K282" s="93"/>
      <c r="L282" s="90"/>
      <c r="M282" s="113"/>
      <c r="N282" s="123"/>
      <c r="O282" s="124" t="str">
        <f t="shared" si="3"/>
        <v/>
      </c>
      <c r="Q282" s="20"/>
      <c r="R282" s="20"/>
      <c r="U282" s="20"/>
      <c r="V282" s="20"/>
      <c r="W282" s="20"/>
    </row>
    <row r="283" spans="1:23" s="126" customFormat="1">
      <c r="A283" s="125"/>
      <c r="I283" s="127"/>
      <c r="J283" s="20"/>
      <c r="K283" s="127"/>
      <c r="N283" s="127"/>
    </row>
    <row r="284" spans="1:23" ht="80">
      <c r="A284" s="55">
        <v>382</v>
      </c>
      <c r="B284" s="88" t="s">
        <v>254</v>
      </c>
      <c r="C284" s="88" t="s">
        <v>255</v>
      </c>
      <c r="D284" s="88" t="s">
        <v>720</v>
      </c>
      <c r="E284" s="89"/>
      <c r="F284" s="90"/>
      <c r="G284" s="90"/>
      <c r="H284" s="113"/>
      <c r="I284" s="123"/>
      <c r="J284" s="89"/>
      <c r="K284" s="93"/>
      <c r="L284" s="90"/>
      <c r="M284" s="113"/>
      <c r="N284" s="123"/>
      <c r="O284" s="124" t="str">
        <f t="shared" ref="O284:O333" si="4">IF(M284&lt;&gt;"",M284,IF(H284&lt;&gt;"",H284,""))</f>
        <v/>
      </c>
      <c r="Q284" s="20"/>
      <c r="R284" s="20"/>
      <c r="U284" s="20"/>
      <c r="V284" s="20"/>
      <c r="W284" s="20"/>
    </row>
    <row r="285" spans="1:23" s="126" customFormat="1">
      <c r="A285" s="125"/>
      <c r="I285" s="127"/>
      <c r="J285" s="20"/>
      <c r="K285" s="127"/>
      <c r="N285" s="127"/>
    </row>
    <row r="286" spans="1:23" ht="64">
      <c r="A286" s="55">
        <v>383</v>
      </c>
      <c r="B286" s="88" t="s">
        <v>721</v>
      </c>
      <c r="C286" s="88" t="s">
        <v>259</v>
      </c>
      <c r="D286" s="88" t="s">
        <v>722</v>
      </c>
      <c r="E286" s="89"/>
      <c r="F286" s="90"/>
      <c r="G286" s="90"/>
      <c r="H286" s="113"/>
      <c r="I286" s="123"/>
      <c r="J286" s="89"/>
      <c r="K286" s="93"/>
      <c r="L286" s="90"/>
      <c r="M286" s="113"/>
      <c r="N286" s="123"/>
      <c r="O286" s="124" t="str">
        <f t="shared" si="4"/>
        <v/>
      </c>
      <c r="Q286" s="20"/>
      <c r="R286" s="20"/>
      <c r="U286" s="20"/>
      <c r="V286" s="20"/>
      <c r="W286" s="20"/>
    </row>
    <row r="287" spans="1:23" s="126" customFormat="1">
      <c r="A287" s="125"/>
      <c r="I287" s="127"/>
      <c r="J287" s="20"/>
      <c r="K287" s="127"/>
      <c r="N287" s="127"/>
    </row>
    <row r="288" spans="1:23" ht="96">
      <c r="A288" s="55">
        <v>384</v>
      </c>
      <c r="B288" s="88" t="s">
        <v>260</v>
      </c>
      <c r="C288" s="88" t="s">
        <v>261</v>
      </c>
      <c r="D288" s="88" t="s">
        <v>723</v>
      </c>
      <c r="E288" s="89"/>
      <c r="F288" s="90"/>
      <c r="G288" s="90"/>
      <c r="H288" s="113"/>
      <c r="I288" s="123"/>
      <c r="J288" s="89"/>
      <c r="K288" s="93"/>
      <c r="L288" s="90"/>
      <c r="M288" s="113"/>
      <c r="N288" s="123"/>
      <c r="O288" s="124" t="str">
        <f t="shared" si="4"/>
        <v/>
      </c>
      <c r="Q288" s="20"/>
      <c r="R288" s="20"/>
      <c r="U288" s="20"/>
      <c r="V288" s="20"/>
      <c r="W288" s="20"/>
    </row>
    <row r="289" spans="1:23" s="126" customFormat="1">
      <c r="A289" s="125"/>
      <c r="I289" s="127"/>
      <c r="J289" s="20"/>
      <c r="K289" s="127"/>
      <c r="N289" s="127"/>
    </row>
    <row r="290" spans="1:23" ht="96">
      <c r="A290" s="55">
        <v>385</v>
      </c>
      <c r="B290" s="88" t="s">
        <v>262</v>
      </c>
      <c r="C290" s="88" t="s">
        <v>263</v>
      </c>
      <c r="D290" s="88" t="s">
        <v>724</v>
      </c>
      <c r="E290" s="89"/>
      <c r="F290" s="90"/>
      <c r="G290" s="90"/>
      <c r="H290" s="113"/>
      <c r="I290" s="123"/>
      <c r="J290" s="89"/>
      <c r="K290" s="93"/>
      <c r="L290" s="90"/>
      <c r="M290" s="113"/>
      <c r="N290" s="123"/>
      <c r="O290" s="124" t="str">
        <f t="shared" si="4"/>
        <v/>
      </c>
      <c r="Q290" s="20"/>
      <c r="R290" s="20"/>
      <c r="U290" s="20"/>
      <c r="V290" s="20"/>
      <c r="W290" s="20"/>
    </row>
    <row r="291" spans="1:23" ht="64">
      <c r="A291" s="55">
        <v>386</v>
      </c>
      <c r="B291" s="88" t="s">
        <v>725</v>
      </c>
      <c r="C291" s="88" t="s">
        <v>726</v>
      </c>
      <c r="D291" s="88" t="s">
        <v>727</v>
      </c>
      <c r="E291" s="89"/>
      <c r="F291" s="90"/>
      <c r="G291" s="90"/>
      <c r="H291" s="113"/>
      <c r="I291" s="123"/>
      <c r="J291" s="89"/>
      <c r="K291" s="93"/>
      <c r="L291" s="90"/>
      <c r="M291" s="113"/>
      <c r="N291" s="123"/>
      <c r="O291" s="124" t="str">
        <f t="shared" si="4"/>
        <v/>
      </c>
      <c r="Q291" s="20"/>
      <c r="R291" s="20"/>
      <c r="U291" s="20"/>
      <c r="V291" s="20"/>
      <c r="W291" s="20"/>
    </row>
    <row r="292" spans="1:23" ht="64">
      <c r="A292" s="55">
        <v>387</v>
      </c>
      <c r="B292" s="88" t="s">
        <v>12</v>
      </c>
      <c r="C292" s="88" t="s">
        <v>728</v>
      </c>
      <c r="D292" s="88" t="s">
        <v>729</v>
      </c>
      <c r="E292" s="89"/>
      <c r="F292" s="90"/>
      <c r="G292" s="90"/>
      <c r="H292" s="113"/>
      <c r="I292" s="123"/>
      <c r="J292" s="89"/>
      <c r="K292" s="93"/>
      <c r="L292" s="90"/>
      <c r="M292" s="113"/>
      <c r="N292" s="123"/>
      <c r="O292" s="124" t="str">
        <f t="shared" si="4"/>
        <v/>
      </c>
      <c r="Q292" s="20"/>
      <c r="R292" s="20"/>
      <c r="U292" s="20"/>
      <c r="V292" s="20"/>
      <c r="W292" s="20"/>
    </row>
    <row r="293" spans="1:23" ht="32">
      <c r="A293" s="55">
        <v>388</v>
      </c>
      <c r="B293" s="88" t="s">
        <v>730</v>
      </c>
      <c r="C293" s="88" t="s">
        <v>731</v>
      </c>
      <c r="D293" s="88" t="s">
        <v>732</v>
      </c>
      <c r="E293" s="89"/>
      <c r="F293" s="90"/>
      <c r="G293" s="90"/>
      <c r="H293" s="113"/>
      <c r="I293" s="123"/>
      <c r="J293" s="89"/>
      <c r="K293" s="93"/>
      <c r="L293" s="90"/>
      <c r="M293" s="113"/>
      <c r="N293" s="123"/>
      <c r="O293" s="124" t="str">
        <f t="shared" si="4"/>
        <v/>
      </c>
      <c r="Q293" s="20"/>
      <c r="R293" s="20"/>
      <c r="U293" s="20"/>
      <c r="V293" s="20"/>
      <c r="W293" s="20"/>
    </row>
    <row r="294" spans="1:23" s="126" customFormat="1">
      <c r="A294" s="125"/>
      <c r="I294" s="127"/>
      <c r="J294" s="20"/>
      <c r="K294" s="127"/>
      <c r="N294" s="127"/>
    </row>
    <row r="295" spans="1:23" ht="48">
      <c r="A295" s="55">
        <v>389</v>
      </c>
      <c r="B295" s="88" t="s">
        <v>733</v>
      </c>
      <c r="C295" s="88" t="s">
        <v>734</v>
      </c>
      <c r="D295" s="88" t="s">
        <v>735</v>
      </c>
      <c r="E295" s="89"/>
      <c r="F295" s="90"/>
      <c r="G295" s="90"/>
      <c r="H295" s="113"/>
      <c r="I295" s="123"/>
      <c r="J295" s="89"/>
      <c r="K295" s="93"/>
      <c r="L295" s="90"/>
      <c r="M295" s="113"/>
      <c r="N295" s="123"/>
      <c r="O295" s="124" t="str">
        <f t="shared" si="4"/>
        <v/>
      </c>
      <c r="Q295" s="20"/>
      <c r="R295" s="20"/>
      <c r="U295" s="20"/>
      <c r="V295" s="20"/>
      <c r="W295" s="20"/>
    </row>
    <row r="296" spans="1:23">
      <c r="B296" s="20"/>
      <c r="O296" s="126"/>
      <c r="Q296" s="20"/>
      <c r="R296" s="20"/>
      <c r="U296" s="20"/>
      <c r="V296" s="20"/>
      <c r="W296" s="20"/>
    </row>
    <row r="297" spans="1:23">
      <c r="B297" s="20"/>
      <c r="O297" s="126"/>
      <c r="Q297" s="20"/>
      <c r="R297" s="20"/>
      <c r="U297" s="20"/>
      <c r="V297" s="20"/>
      <c r="W297" s="20"/>
    </row>
    <row r="298" spans="1:23">
      <c r="B298" s="20"/>
      <c r="O298" s="126"/>
      <c r="Q298" s="20"/>
      <c r="R298" s="20"/>
      <c r="U298" s="20"/>
      <c r="V298" s="20"/>
      <c r="W298" s="20"/>
    </row>
    <row r="299" spans="1:23">
      <c r="B299" s="60" t="s">
        <v>75</v>
      </c>
      <c r="O299" s="126"/>
      <c r="Q299" s="20"/>
      <c r="R299" s="20"/>
      <c r="U299" s="20"/>
      <c r="V299" s="20"/>
      <c r="W299" s="20"/>
    </row>
    <row r="300" spans="1:23" ht="160">
      <c r="A300" s="55">
        <v>390</v>
      </c>
      <c r="B300" s="88" t="s">
        <v>736</v>
      </c>
      <c r="C300" s="88" t="s">
        <v>737</v>
      </c>
      <c r="D300" s="88" t="s">
        <v>738</v>
      </c>
      <c r="E300" s="89"/>
      <c r="F300" s="90"/>
      <c r="G300" s="90"/>
      <c r="H300" s="113"/>
      <c r="I300" s="123"/>
      <c r="J300" s="89"/>
      <c r="K300" s="93"/>
      <c r="L300" s="90"/>
      <c r="M300" s="113"/>
      <c r="N300" s="123"/>
      <c r="O300" s="124" t="str">
        <f t="shared" si="4"/>
        <v/>
      </c>
      <c r="Q300" s="20"/>
      <c r="R300" s="20"/>
      <c r="U300" s="20"/>
      <c r="V300" s="20"/>
      <c r="W300" s="20"/>
    </row>
    <row r="301" spans="1:23" ht="64">
      <c r="A301" s="55">
        <v>391</v>
      </c>
      <c r="B301" s="88" t="s">
        <v>739</v>
      </c>
      <c r="C301" s="88" t="s">
        <v>740</v>
      </c>
      <c r="D301" s="88" t="s">
        <v>741</v>
      </c>
      <c r="E301" s="89"/>
      <c r="F301" s="90"/>
      <c r="G301" s="90"/>
      <c r="H301" s="113"/>
      <c r="I301" s="123"/>
      <c r="J301" s="89"/>
      <c r="K301" s="93"/>
      <c r="L301" s="90"/>
      <c r="M301" s="113"/>
      <c r="N301" s="123"/>
      <c r="O301" s="124" t="str">
        <f t="shared" si="4"/>
        <v/>
      </c>
      <c r="Q301" s="20"/>
      <c r="R301" s="20"/>
      <c r="U301" s="20"/>
      <c r="V301" s="20"/>
      <c r="W301" s="20"/>
    </row>
    <row r="302" spans="1:23" ht="64">
      <c r="A302" s="55">
        <v>392</v>
      </c>
      <c r="B302" s="88" t="s">
        <v>742</v>
      </c>
      <c r="C302" s="88" t="s">
        <v>743</v>
      </c>
      <c r="D302" s="88" t="s">
        <v>744</v>
      </c>
      <c r="E302" s="89"/>
      <c r="F302" s="90"/>
      <c r="G302" s="90"/>
      <c r="H302" s="113"/>
      <c r="I302" s="123"/>
      <c r="J302" s="89"/>
      <c r="K302" s="93"/>
      <c r="L302" s="90"/>
      <c r="M302" s="113"/>
      <c r="N302" s="123"/>
      <c r="O302" s="124" t="str">
        <f t="shared" si="4"/>
        <v/>
      </c>
      <c r="Q302" s="20"/>
      <c r="R302" s="20"/>
      <c r="U302" s="20"/>
      <c r="V302" s="20"/>
      <c r="W302" s="20"/>
    </row>
    <row r="303" spans="1:23" ht="64">
      <c r="A303" s="55">
        <v>393</v>
      </c>
      <c r="B303" s="88" t="s">
        <v>745</v>
      </c>
      <c r="C303" s="88" t="s">
        <v>746</v>
      </c>
      <c r="D303" s="88" t="s">
        <v>747</v>
      </c>
      <c r="E303" s="89"/>
      <c r="F303" s="90"/>
      <c r="G303" s="90"/>
      <c r="H303" s="113"/>
      <c r="I303" s="123"/>
      <c r="J303" s="89"/>
      <c r="K303" s="93"/>
      <c r="L303" s="90"/>
      <c r="M303" s="113"/>
      <c r="N303" s="123"/>
      <c r="O303" s="124" t="str">
        <f t="shared" si="4"/>
        <v/>
      </c>
      <c r="Q303" s="20"/>
      <c r="R303" s="20"/>
      <c r="U303" s="20"/>
      <c r="V303" s="20"/>
      <c r="W303" s="20"/>
    </row>
    <row r="304" spans="1:23" ht="64">
      <c r="A304" s="55">
        <v>394</v>
      </c>
      <c r="B304" s="88" t="s">
        <v>748</v>
      </c>
      <c r="C304" s="88" t="s">
        <v>749</v>
      </c>
      <c r="D304" s="88" t="s">
        <v>750</v>
      </c>
      <c r="E304" s="89"/>
      <c r="F304" s="90"/>
      <c r="G304" s="90"/>
      <c r="H304" s="113"/>
      <c r="I304" s="123"/>
      <c r="J304" s="89"/>
      <c r="K304" s="93"/>
      <c r="L304" s="90"/>
      <c r="M304" s="113"/>
      <c r="N304" s="123"/>
      <c r="O304" s="124" t="str">
        <f t="shared" si="4"/>
        <v/>
      </c>
      <c r="Q304" s="20"/>
      <c r="R304" s="20"/>
      <c r="U304" s="20"/>
      <c r="V304" s="20"/>
      <c r="W304" s="20"/>
    </row>
    <row r="305" spans="1:23" s="126" customFormat="1">
      <c r="A305" s="125"/>
      <c r="I305" s="127"/>
      <c r="J305" s="20"/>
      <c r="K305" s="127"/>
      <c r="N305" s="127"/>
    </row>
    <row r="306" spans="1:23" ht="64">
      <c r="A306" s="55">
        <v>395</v>
      </c>
      <c r="B306" s="88" t="s">
        <v>751</v>
      </c>
      <c r="C306" s="88" t="s">
        <v>752</v>
      </c>
      <c r="D306" s="88" t="s">
        <v>753</v>
      </c>
      <c r="E306" s="89"/>
      <c r="F306" s="90"/>
      <c r="G306" s="90"/>
      <c r="H306" s="113"/>
      <c r="I306" s="123"/>
      <c r="J306" s="89"/>
      <c r="K306" s="93"/>
      <c r="L306" s="90"/>
      <c r="M306" s="113"/>
      <c r="N306" s="123"/>
      <c r="O306" s="124" t="str">
        <f t="shared" si="4"/>
        <v/>
      </c>
      <c r="Q306" s="20"/>
      <c r="R306" s="20"/>
      <c r="U306" s="20"/>
      <c r="V306" s="20"/>
      <c r="W306" s="20"/>
    </row>
    <row r="307" spans="1:23" ht="64">
      <c r="A307" s="55">
        <v>396</v>
      </c>
      <c r="B307" s="88" t="s">
        <v>230</v>
      </c>
      <c r="C307" s="88" t="s">
        <v>231</v>
      </c>
      <c r="D307" s="88" t="s">
        <v>754</v>
      </c>
      <c r="E307" s="89"/>
      <c r="F307" s="90"/>
      <c r="G307" s="90"/>
      <c r="H307" s="113"/>
      <c r="I307" s="123"/>
      <c r="J307" s="89"/>
      <c r="K307" s="93"/>
      <c r="L307" s="90"/>
      <c r="M307" s="113"/>
      <c r="N307" s="123"/>
      <c r="O307" s="124" t="str">
        <f t="shared" si="4"/>
        <v/>
      </c>
      <c r="Q307" s="20"/>
      <c r="R307" s="20"/>
      <c r="U307" s="20"/>
      <c r="V307" s="20"/>
      <c r="W307" s="20"/>
    </row>
    <row r="308" spans="1:23" ht="80">
      <c r="A308" s="55">
        <v>397</v>
      </c>
      <c r="B308" s="88" t="s">
        <v>755</v>
      </c>
      <c r="C308" s="88" t="s">
        <v>756</v>
      </c>
      <c r="D308" s="88" t="s">
        <v>757</v>
      </c>
      <c r="E308" s="89"/>
      <c r="F308" s="90"/>
      <c r="G308" s="90"/>
      <c r="H308" s="113"/>
      <c r="I308" s="123"/>
      <c r="J308" s="89"/>
      <c r="K308" s="93"/>
      <c r="L308" s="90"/>
      <c r="M308" s="113"/>
      <c r="N308" s="123"/>
      <c r="O308" s="124" t="str">
        <f t="shared" si="4"/>
        <v/>
      </c>
      <c r="Q308" s="20"/>
      <c r="R308" s="20"/>
      <c r="U308" s="20"/>
      <c r="V308" s="20"/>
      <c r="W308" s="20"/>
    </row>
    <row r="309" spans="1:23" s="126" customFormat="1">
      <c r="A309" s="125"/>
      <c r="I309" s="127"/>
      <c r="J309" s="20"/>
      <c r="K309" s="127"/>
      <c r="N309" s="127"/>
    </row>
    <row r="310" spans="1:23" ht="32">
      <c r="A310" s="55">
        <v>398</v>
      </c>
      <c r="B310" s="88" t="s">
        <v>232</v>
      </c>
      <c r="C310" s="88" t="s">
        <v>758</v>
      </c>
      <c r="D310" s="88" t="s">
        <v>759</v>
      </c>
      <c r="E310" s="89"/>
      <c r="F310" s="90"/>
      <c r="G310" s="90"/>
      <c r="H310" s="113"/>
      <c r="I310" s="123"/>
      <c r="J310" s="89"/>
      <c r="K310" s="93"/>
      <c r="L310" s="90"/>
      <c r="M310" s="113"/>
      <c r="N310" s="123"/>
      <c r="O310" s="124" t="str">
        <f t="shared" si="4"/>
        <v/>
      </c>
      <c r="Q310" s="20"/>
      <c r="R310" s="20"/>
      <c r="U310" s="20"/>
      <c r="V310" s="20"/>
      <c r="W310" s="20"/>
    </row>
    <row r="311" spans="1:23" s="126" customFormat="1">
      <c r="A311" s="125"/>
      <c r="I311" s="127"/>
      <c r="J311" s="20"/>
      <c r="K311" s="127"/>
      <c r="N311" s="127"/>
    </row>
    <row r="312" spans="1:23" ht="32">
      <c r="A312" s="55">
        <v>399</v>
      </c>
      <c r="B312" s="88" t="s">
        <v>760</v>
      </c>
      <c r="C312" s="88" t="s">
        <v>761</v>
      </c>
      <c r="D312" s="88" t="s">
        <v>759</v>
      </c>
      <c r="E312" s="89"/>
      <c r="F312" s="90"/>
      <c r="G312" s="90"/>
      <c r="H312" s="113"/>
      <c r="I312" s="123"/>
      <c r="J312" s="89"/>
      <c r="K312" s="93"/>
      <c r="L312" s="90"/>
      <c r="M312" s="113"/>
      <c r="N312" s="123"/>
      <c r="O312" s="124" t="str">
        <f t="shared" si="4"/>
        <v/>
      </c>
      <c r="Q312" s="20"/>
      <c r="R312" s="20"/>
      <c r="U312" s="20"/>
      <c r="V312" s="20"/>
      <c r="W312" s="20"/>
    </row>
    <row r="313" spans="1:23" s="126" customFormat="1">
      <c r="A313" s="125"/>
      <c r="I313" s="127"/>
      <c r="J313" s="20"/>
      <c r="K313" s="127"/>
      <c r="N313" s="127"/>
    </row>
    <row r="314" spans="1:23" ht="32">
      <c r="A314" s="55">
        <v>400</v>
      </c>
      <c r="B314" s="88" t="s">
        <v>762</v>
      </c>
      <c r="C314" s="88" t="s">
        <v>763</v>
      </c>
      <c r="D314" s="88" t="s">
        <v>759</v>
      </c>
      <c r="E314" s="89"/>
      <c r="F314" s="90"/>
      <c r="G314" s="90"/>
      <c r="H314" s="113"/>
      <c r="I314" s="123"/>
      <c r="J314" s="89"/>
      <c r="K314" s="93"/>
      <c r="L314" s="90"/>
      <c r="M314" s="113"/>
      <c r="N314" s="123"/>
      <c r="O314" s="124" t="str">
        <f t="shared" si="4"/>
        <v/>
      </c>
      <c r="Q314" s="20"/>
      <c r="R314" s="20"/>
      <c r="U314" s="20"/>
      <c r="V314" s="20"/>
      <c r="W314" s="20"/>
    </row>
    <row r="315" spans="1:23" s="126" customFormat="1">
      <c r="A315" s="125"/>
      <c r="I315" s="127"/>
      <c r="J315" s="20"/>
      <c r="K315" s="127"/>
      <c r="N315" s="127"/>
    </row>
    <row r="316" spans="1:23" ht="32">
      <c r="A316" s="55">
        <v>401</v>
      </c>
      <c r="B316" s="88" t="s">
        <v>236</v>
      </c>
      <c r="C316" s="88" t="s">
        <v>764</v>
      </c>
      <c r="D316" s="88" t="s">
        <v>759</v>
      </c>
      <c r="E316" s="89"/>
      <c r="F316" s="90"/>
      <c r="G316" s="90"/>
      <c r="H316" s="113"/>
      <c r="I316" s="123"/>
      <c r="J316" s="89"/>
      <c r="K316" s="93"/>
      <c r="L316" s="90"/>
      <c r="M316" s="113"/>
      <c r="N316" s="123"/>
      <c r="O316" s="124" t="str">
        <f t="shared" si="4"/>
        <v/>
      </c>
      <c r="Q316" s="20"/>
      <c r="R316" s="20"/>
      <c r="U316" s="20"/>
      <c r="V316" s="20"/>
      <c r="W316" s="20"/>
    </row>
    <row r="317" spans="1:23">
      <c r="B317" s="20"/>
      <c r="O317" s="126"/>
      <c r="Q317" s="20"/>
      <c r="R317" s="20"/>
      <c r="U317" s="20"/>
      <c r="V317" s="20"/>
      <c r="W317" s="20"/>
    </row>
    <row r="318" spans="1:23">
      <c r="B318" s="20"/>
      <c r="O318" s="126"/>
      <c r="Q318" s="20"/>
      <c r="R318" s="20"/>
      <c r="U318" s="20"/>
      <c r="V318" s="20"/>
      <c r="W318" s="20"/>
    </row>
    <row r="319" spans="1:23">
      <c r="B319" s="20"/>
      <c r="O319" s="126"/>
      <c r="Q319" s="20"/>
      <c r="R319" s="20"/>
      <c r="U319" s="20"/>
      <c r="V319" s="20"/>
      <c r="W319" s="20"/>
    </row>
    <row r="320" spans="1:23">
      <c r="B320" s="60" t="s">
        <v>77</v>
      </c>
      <c r="O320" s="126"/>
      <c r="Q320" s="20"/>
      <c r="R320" s="20"/>
      <c r="U320" s="20"/>
      <c r="V320" s="20"/>
      <c r="W320" s="20"/>
    </row>
    <row r="321" spans="1:23" ht="80">
      <c r="A321" s="55">
        <v>402</v>
      </c>
      <c r="B321" s="88" t="s">
        <v>265</v>
      </c>
      <c r="C321" s="88" t="s">
        <v>266</v>
      </c>
      <c r="D321" s="88" t="s">
        <v>413</v>
      </c>
      <c r="E321" s="89"/>
      <c r="F321" s="90"/>
      <c r="G321" s="90"/>
      <c r="H321" s="113"/>
      <c r="I321" s="123"/>
      <c r="J321" s="89"/>
      <c r="K321" s="93"/>
      <c r="L321" s="90"/>
      <c r="M321" s="113"/>
      <c r="N321" s="123"/>
      <c r="O321" s="124" t="str">
        <f t="shared" si="4"/>
        <v/>
      </c>
      <c r="Q321" s="20"/>
      <c r="R321" s="20"/>
      <c r="U321" s="20"/>
      <c r="V321" s="20"/>
      <c r="W321" s="20"/>
    </row>
    <row r="322" spans="1:23" s="126" customFormat="1">
      <c r="A322" s="125"/>
      <c r="I322" s="127"/>
      <c r="J322" s="20"/>
      <c r="K322" s="127"/>
      <c r="N322" s="127"/>
    </row>
    <row r="323" spans="1:23" ht="32">
      <c r="A323" s="55">
        <v>403</v>
      </c>
      <c r="B323" s="88" t="s">
        <v>765</v>
      </c>
      <c r="C323" s="88" t="s">
        <v>766</v>
      </c>
      <c r="D323" s="88" t="s">
        <v>413</v>
      </c>
      <c r="E323" s="89"/>
      <c r="F323" s="90"/>
      <c r="G323" s="90"/>
      <c r="H323" s="113"/>
      <c r="I323" s="123"/>
      <c r="J323" s="89"/>
      <c r="K323" s="93"/>
      <c r="L323" s="90"/>
      <c r="M323" s="113"/>
      <c r="N323" s="123"/>
      <c r="O323" s="124" t="str">
        <f t="shared" si="4"/>
        <v/>
      </c>
      <c r="Q323" s="20"/>
      <c r="R323" s="20"/>
      <c r="U323" s="20"/>
      <c r="V323" s="20"/>
      <c r="W323" s="20"/>
    </row>
    <row r="324" spans="1:23" s="126" customFormat="1">
      <c r="A324" s="125"/>
      <c r="I324" s="127"/>
      <c r="J324" s="20"/>
      <c r="K324" s="127"/>
      <c r="N324" s="127"/>
    </row>
    <row r="325" spans="1:23" ht="48">
      <c r="A325" s="55">
        <v>404</v>
      </c>
      <c r="B325" s="88" t="s">
        <v>767</v>
      </c>
      <c r="C325" s="88" t="s">
        <v>768</v>
      </c>
      <c r="D325" s="88" t="s">
        <v>413</v>
      </c>
      <c r="E325" s="89"/>
      <c r="F325" s="90"/>
      <c r="G325" s="90"/>
      <c r="H325" s="113"/>
      <c r="I325" s="123"/>
      <c r="J325" s="89"/>
      <c r="K325" s="93"/>
      <c r="L325" s="90"/>
      <c r="M325" s="113"/>
      <c r="N325" s="123"/>
      <c r="O325" s="124" t="str">
        <f t="shared" si="4"/>
        <v/>
      </c>
      <c r="Q325" s="20"/>
      <c r="R325" s="20"/>
      <c r="U325" s="20"/>
      <c r="V325" s="20"/>
      <c r="W325" s="20"/>
    </row>
    <row r="326" spans="1:23" s="126" customFormat="1">
      <c r="A326" s="125"/>
      <c r="I326" s="127"/>
      <c r="J326" s="20"/>
      <c r="K326" s="127"/>
      <c r="N326" s="127"/>
    </row>
    <row r="327" spans="1:23" ht="32">
      <c r="A327" s="55">
        <v>405</v>
      </c>
      <c r="B327" s="88" t="s">
        <v>769</v>
      </c>
      <c r="C327" s="88" t="s">
        <v>770</v>
      </c>
      <c r="D327" s="88" t="s">
        <v>413</v>
      </c>
      <c r="E327" s="89"/>
      <c r="F327" s="90"/>
      <c r="G327" s="90"/>
      <c r="H327" s="113"/>
      <c r="I327" s="123"/>
      <c r="J327" s="89"/>
      <c r="K327" s="93"/>
      <c r="L327" s="90"/>
      <c r="M327" s="113"/>
      <c r="N327" s="123"/>
      <c r="O327" s="124" t="str">
        <f t="shared" si="4"/>
        <v/>
      </c>
      <c r="Q327" s="20"/>
      <c r="R327" s="20"/>
      <c r="U327" s="20"/>
      <c r="V327" s="20"/>
      <c r="W327" s="20"/>
    </row>
    <row r="328" spans="1:23" s="126" customFormat="1">
      <c r="A328" s="125"/>
      <c r="I328" s="127"/>
      <c r="J328" s="20"/>
      <c r="K328" s="127"/>
      <c r="N328" s="127"/>
    </row>
    <row r="329" spans="1:23" ht="32">
      <c r="A329" s="55">
        <v>406</v>
      </c>
      <c r="B329" s="88" t="s">
        <v>771</v>
      </c>
      <c r="C329" s="88" t="s">
        <v>772</v>
      </c>
      <c r="D329" s="88" t="s">
        <v>413</v>
      </c>
      <c r="E329" s="89"/>
      <c r="F329" s="90"/>
      <c r="G329" s="90"/>
      <c r="H329" s="113"/>
      <c r="I329" s="123"/>
      <c r="J329" s="89"/>
      <c r="K329" s="93"/>
      <c r="L329" s="90"/>
      <c r="M329" s="113"/>
      <c r="N329" s="123"/>
      <c r="O329" s="124" t="str">
        <f t="shared" si="4"/>
        <v/>
      </c>
      <c r="Q329" s="20"/>
      <c r="R329" s="20"/>
      <c r="U329" s="20"/>
      <c r="V329" s="20"/>
      <c r="W329" s="20"/>
    </row>
    <row r="330" spans="1:23" s="126" customFormat="1">
      <c r="A330" s="125"/>
      <c r="I330" s="127"/>
      <c r="J330" s="20"/>
      <c r="K330" s="127"/>
      <c r="N330" s="127"/>
    </row>
    <row r="331" spans="1:23" ht="80">
      <c r="A331" s="55">
        <v>407</v>
      </c>
      <c r="B331" s="134" t="s">
        <v>267</v>
      </c>
      <c r="C331" s="88" t="s">
        <v>268</v>
      </c>
      <c r="D331" s="88" t="s">
        <v>413</v>
      </c>
      <c r="E331" s="89"/>
      <c r="F331" s="90"/>
      <c r="G331" s="90"/>
      <c r="H331" s="113"/>
      <c r="I331" s="123"/>
      <c r="J331" s="89"/>
      <c r="K331" s="93"/>
      <c r="L331" s="90"/>
      <c r="M331" s="113"/>
      <c r="N331" s="123"/>
      <c r="O331" s="124" t="str">
        <f t="shared" si="4"/>
        <v/>
      </c>
      <c r="Q331" s="20"/>
      <c r="R331" s="20"/>
      <c r="U331" s="20"/>
      <c r="V331" s="20"/>
      <c r="W331" s="20"/>
    </row>
    <row r="332" spans="1:23" s="126" customFormat="1">
      <c r="A332" s="125"/>
      <c r="I332" s="127"/>
      <c r="J332" s="20"/>
      <c r="K332" s="127"/>
      <c r="N332" s="127"/>
    </row>
    <row r="333" spans="1:23" ht="112">
      <c r="A333" s="55">
        <v>408</v>
      </c>
      <c r="B333" s="88" t="s">
        <v>269</v>
      </c>
      <c r="C333" s="88" t="s">
        <v>270</v>
      </c>
      <c r="D333" s="88" t="s">
        <v>413</v>
      </c>
      <c r="E333" s="89"/>
      <c r="F333" s="90"/>
      <c r="G333" s="90"/>
      <c r="H333" s="113"/>
      <c r="I333" s="123"/>
      <c r="J333" s="89"/>
      <c r="K333" s="93"/>
      <c r="L333" s="90"/>
      <c r="M333" s="113"/>
      <c r="N333" s="123"/>
      <c r="O333" s="124" t="str">
        <f t="shared" si="4"/>
        <v/>
      </c>
      <c r="Q333" s="20"/>
      <c r="R333" s="20"/>
      <c r="U333" s="20"/>
      <c r="V333" s="20"/>
      <c r="W333" s="20"/>
    </row>
    <row r="334" spans="1:23">
      <c r="B334" s="20"/>
      <c r="Q334" s="20"/>
      <c r="R334" s="20"/>
      <c r="U334" s="20"/>
      <c r="V334" s="20"/>
      <c r="W334" s="20"/>
    </row>
    <row r="335" spans="1:23">
      <c r="Q335" s="20"/>
      <c r="R335" s="20"/>
      <c r="U335" s="20"/>
      <c r="V335" s="20"/>
      <c r="W335" s="20"/>
    </row>
    <row r="336" spans="1:23">
      <c r="B336" s="20"/>
      <c r="Q336" s="20"/>
      <c r="R336" s="20"/>
      <c r="U336" s="20"/>
      <c r="V336" s="20"/>
      <c r="W336" s="20"/>
    </row>
    <row r="337" spans="2:23">
      <c r="B337" s="20"/>
      <c r="Q337" s="20"/>
      <c r="R337" s="20"/>
      <c r="U337" s="20"/>
      <c r="V337" s="20"/>
      <c r="W337" s="20"/>
    </row>
    <row r="338" spans="2:23">
      <c r="B338" s="20"/>
      <c r="Q338" s="20"/>
      <c r="R338" s="20"/>
      <c r="U338" s="20"/>
      <c r="V338" s="20"/>
      <c r="W338" s="20"/>
    </row>
    <row r="339" spans="2:23">
      <c r="B339" s="20"/>
      <c r="Q339" s="20"/>
      <c r="R339" s="20"/>
      <c r="U339" s="20"/>
      <c r="V339" s="20"/>
      <c r="W339" s="20"/>
    </row>
    <row r="340" spans="2:23">
      <c r="B340" s="20"/>
      <c r="Q340" s="20"/>
      <c r="R340" s="20"/>
      <c r="U340" s="20"/>
      <c r="V340" s="20"/>
      <c r="W340" s="20"/>
    </row>
    <row r="341" spans="2:23">
      <c r="B341" s="20"/>
      <c r="Q341" s="20"/>
      <c r="R341" s="20"/>
      <c r="U341" s="20"/>
      <c r="V341" s="20"/>
      <c r="W341" s="20"/>
    </row>
    <row r="342" spans="2:23">
      <c r="B342" s="20"/>
      <c r="Q342" s="20"/>
      <c r="R342" s="20"/>
      <c r="U342" s="20"/>
      <c r="V342" s="20"/>
      <c r="W342" s="20"/>
    </row>
    <row r="343" spans="2:23">
      <c r="B343" s="20"/>
      <c r="Q343" s="20"/>
      <c r="R343" s="20"/>
      <c r="U343" s="20"/>
      <c r="V343" s="20"/>
      <c r="W343" s="20"/>
    </row>
    <row r="344" spans="2:23">
      <c r="B344" s="20"/>
      <c r="Q344" s="20"/>
      <c r="R344" s="20"/>
      <c r="U344" s="20"/>
      <c r="V344" s="20"/>
      <c r="W344" s="20"/>
    </row>
    <row r="345" spans="2:23">
      <c r="B345" s="20"/>
      <c r="Q345" s="20"/>
      <c r="R345" s="20"/>
      <c r="U345" s="20"/>
      <c r="V345" s="20"/>
      <c r="W345" s="20"/>
    </row>
    <row r="346" spans="2:23">
      <c r="B346" s="20"/>
      <c r="Q346" s="20"/>
      <c r="R346" s="20"/>
      <c r="U346" s="20"/>
      <c r="V346" s="20"/>
      <c r="W346" s="20"/>
    </row>
    <row r="347" spans="2:23">
      <c r="B347" s="20"/>
      <c r="Q347" s="20"/>
      <c r="R347" s="20"/>
      <c r="U347" s="20"/>
      <c r="V347" s="20"/>
      <c r="W347" s="20"/>
    </row>
    <row r="348" spans="2:23">
      <c r="B348" s="20"/>
      <c r="Q348" s="20"/>
      <c r="R348" s="20"/>
      <c r="U348" s="20"/>
      <c r="V348" s="20"/>
      <c r="W348" s="20"/>
    </row>
    <row r="349" spans="2:23">
      <c r="B349" s="20"/>
      <c r="Q349" s="20"/>
      <c r="R349" s="20"/>
      <c r="U349" s="20"/>
      <c r="V349" s="20"/>
      <c r="W349" s="20"/>
    </row>
    <row r="350" spans="2:23">
      <c r="B350" s="20"/>
      <c r="Q350" s="20"/>
      <c r="R350" s="20"/>
      <c r="U350" s="20"/>
      <c r="V350" s="20"/>
      <c r="W350" s="20"/>
    </row>
    <row r="351" spans="2:23">
      <c r="B351" s="20"/>
      <c r="Q351" s="20"/>
      <c r="R351" s="20"/>
      <c r="U351" s="20"/>
      <c r="V351" s="20"/>
      <c r="W351" s="20"/>
    </row>
    <row r="352" spans="2:23">
      <c r="B352" s="20"/>
      <c r="Q352" s="20"/>
      <c r="R352" s="20"/>
      <c r="U352" s="20"/>
      <c r="V352" s="20"/>
      <c r="W352" s="20"/>
    </row>
    <row r="353" spans="2:23">
      <c r="B353" s="20"/>
      <c r="Q353" s="20"/>
      <c r="R353" s="20"/>
      <c r="U353" s="20"/>
      <c r="V353" s="20"/>
      <c r="W353" s="20"/>
    </row>
    <row r="354" spans="2:23">
      <c r="B354" s="20"/>
      <c r="Q354" s="20"/>
      <c r="R354" s="20"/>
      <c r="U354" s="20"/>
      <c r="V354" s="20"/>
      <c r="W354" s="20"/>
    </row>
    <row r="355" spans="2:23">
      <c r="B355" s="20"/>
      <c r="Q355" s="20"/>
      <c r="R355" s="20"/>
      <c r="U355" s="20"/>
      <c r="V355" s="20"/>
      <c r="W355" s="20"/>
    </row>
    <row r="356" spans="2:23">
      <c r="B356" s="20"/>
      <c r="Q356" s="20"/>
      <c r="R356" s="20"/>
      <c r="U356" s="20"/>
      <c r="V356" s="20"/>
      <c r="W356" s="20"/>
    </row>
    <row r="357" spans="2:23">
      <c r="B357" s="20"/>
      <c r="Q357" s="20"/>
      <c r="R357" s="20"/>
      <c r="U357" s="20"/>
      <c r="V357" s="20"/>
      <c r="W357" s="20"/>
    </row>
    <row r="358" spans="2:23">
      <c r="B358" s="20"/>
      <c r="Q358" s="20"/>
      <c r="R358" s="20"/>
      <c r="U358" s="20"/>
      <c r="V358" s="20"/>
      <c r="W358" s="20"/>
    </row>
    <row r="359" spans="2:23">
      <c r="B359" s="20"/>
      <c r="Q359" s="20"/>
      <c r="R359" s="20"/>
      <c r="U359" s="20"/>
      <c r="V359" s="20"/>
      <c r="W359" s="20"/>
    </row>
    <row r="360" spans="2:23">
      <c r="B360" s="20"/>
      <c r="Q360" s="20"/>
      <c r="R360" s="20"/>
      <c r="U360" s="20"/>
      <c r="V360" s="20"/>
      <c r="W360" s="20"/>
    </row>
    <row r="361" spans="2:23">
      <c r="B361" s="20"/>
      <c r="Q361" s="20"/>
      <c r="R361" s="20"/>
      <c r="U361" s="20"/>
      <c r="V361" s="20"/>
      <c r="W361" s="20"/>
    </row>
    <row r="362" spans="2:23">
      <c r="B362" s="20"/>
      <c r="Q362" s="20"/>
      <c r="R362" s="20"/>
      <c r="U362" s="20"/>
      <c r="V362" s="20"/>
      <c r="W362" s="20"/>
    </row>
    <row r="363" spans="2:23">
      <c r="B363" s="20"/>
      <c r="Q363" s="20"/>
      <c r="R363" s="20"/>
      <c r="U363" s="20"/>
      <c r="V363" s="20"/>
      <c r="W363" s="20"/>
    </row>
    <row r="364" spans="2:23">
      <c r="B364" s="20"/>
      <c r="Q364" s="20"/>
      <c r="R364" s="20"/>
      <c r="U364" s="20"/>
      <c r="V364" s="20"/>
      <c r="W364" s="20"/>
    </row>
    <row r="365" spans="2:23">
      <c r="B365" s="20"/>
      <c r="Q365" s="20"/>
      <c r="R365" s="20"/>
      <c r="U365" s="20"/>
      <c r="V365" s="20"/>
      <c r="W365" s="20"/>
    </row>
    <row r="366" spans="2:23">
      <c r="B366" s="20"/>
      <c r="Q366" s="20"/>
      <c r="R366" s="20"/>
      <c r="U366" s="20"/>
      <c r="V366" s="20"/>
      <c r="W366" s="20"/>
    </row>
    <row r="367" spans="2:23">
      <c r="B367" s="20"/>
      <c r="Q367" s="20"/>
      <c r="R367" s="20"/>
      <c r="U367" s="20"/>
      <c r="V367" s="20"/>
      <c r="W367" s="20"/>
    </row>
    <row r="368" spans="2:23">
      <c r="B368" s="20"/>
      <c r="Q368" s="20"/>
      <c r="R368" s="20"/>
      <c r="U368" s="20"/>
      <c r="V368" s="20"/>
      <c r="W368" s="20"/>
    </row>
    <row r="369" spans="2:23">
      <c r="B369" s="20"/>
      <c r="Q369" s="20"/>
      <c r="R369" s="20"/>
      <c r="U369" s="20"/>
      <c r="V369" s="20"/>
      <c r="W369" s="20"/>
    </row>
    <row r="370" spans="2:23">
      <c r="B370" s="20"/>
      <c r="Q370" s="20"/>
      <c r="R370" s="20"/>
      <c r="U370" s="20"/>
      <c r="V370" s="20"/>
      <c r="W370" s="20"/>
    </row>
    <row r="371" spans="2:23">
      <c r="B371" s="20"/>
      <c r="Q371" s="20"/>
      <c r="R371" s="20"/>
      <c r="U371" s="20"/>
      <c r="V371" s="20"/>
      <c r="W371" s="20"/>
    </row>
    <row r="372" spans="2:23">
      <c r="B372" s="20"/>
      <c r="Q372" s="20"/>
      <c r="R372" s="20"/>
      <c r="U372" s="20"/>
      <c r="V372" s="20"/>
      <c r="W372" s="20"/>
    </row>
    <row r="373" spans="2:23">
      <c r="B373" s="20"/>
      <c r="Q373" s="20"/>
      <c r="R373" s="20"/>
      <c r="U373" s="20"/>
      <c r="V373" s="20"/>
      <c r="W373" s="20"/>
    </row>
    <row r="374" spans="2:23">
      <c r="B374" s="20"/>
      <c r="Q374" s="20"/>
      <c r="R374" s="20"/>
      <c r="U374" s="20"/>
      <c r="V374" s="20"/>
      <c r="W374" s="20"/>
    </row>
    <row r="375" spans="2:23">
      <c r="B375" s="20"/>
      <c r="Q375" s="20"/>
      <c r="R375" s="20"/>
      <c r="U375" s="20"/>
      <c r="V375" s="20"/>
      <c r="W375" s="20"/>
    </row>
    <row r="376" spans="2:23">
      <c r="B376" s="20"/>
      <c r="Q376" s="20"/>
      <c r="R376" s="20"/>
      <c r="U376" s="20"/>
      <c r="V376" s="20"/>
      <c r="W376" s="20"/>
    </row>
    <row r="377" spans="2:23">
      <c r="B377" s="20"/>
      <c r="Q377" s="20"/>
      <c r="R377" s="20"/>
      <c r="U377" s="20"/>
      <c r="V377" s="20"/>
      <c r="W377" s="20"/>
    </row>
    <row r="378" spans="2:23">
      <c r="B378" s="20"/>
      <c r="Q378" s="20"/>
      <c r="R378" s="20"/>
      <c r="U378" s="20"/>
      <c r="V378" s="20"/>
      <c r="W378" s="20"/>
    </row>
    <row r="379" spans="2:23">
      <c r="B379" s="20"/>
      <c r="Q379" s="20"/>
      <c r="R379" s="20"/>
      <c r="U379" s="20"/>
      <c r="V379" s="20"/>
      <c r="W379" s="20"/>
    </row>
    <row r="380" spans="2:23">
      <c r="B380" s="20"/>
      <c r="Q380" s="20"/>
      <c r="R380" s="20"/>
      <c r="U380" s="20"/>
      <c r="V380" s="20"/>
      <c r="W380" s="20"/>
    </row>
    <row r="381" spans="2:23">
      <c r="B381" s="20"/>
      <c r="Q381" s="20"/>
      <c r="R381" s="20"/>
      <c r="U381" s="20"/>
      <c r="V381" s="20"/>
      <c r="W381" s="20"/>
    </row>
    <row r="382" spans="2:23">
      <c r="B382" s="20"/>
      <c r="Q382" s="20"/>
      <c r="R382" s="20"/>
      <c r="U382" s="20"/>
      <c r="V382" s="20"/>
      <c r="W382" s="20"/>
    </row>
    <row r="383" spans="2:23">
      <c r="B383" s="20"/>
      <c r="Q383" s="20"/>
      <c r="R383" s="20"/>
      <c r="U383" s="20"/>
      <c r="V383" s="20"/>
      <c r="W383" s="20"/>
    </row>
    <row r="384" spans="2:23">
      <c r="B384" s="20"/>
      <c r="Q384" s="20"/>
      <c r="R384" s="20"/>
      <c r="U384" s="20"/>
      <c r="V384" s="20"/>
      <c r="W384" s="20"/>
    </row>
    <row r="385" spans="2:23">
      <c r="B385" s="20"/>
      <c r="Q385" s="20"/>
      <c r="R385" s="20"/>
      <c r="U385" s="20"/>
      <c r="V385" s="20"/>
      <c r="W385" s="20"/>
    </row>
    <row r="386" spans="2:23">
      <c r="B386" s="20"/>
      <c r="Q386" s="20"/>
      <c r="R386" s="20"/>
      <c r="U386" s="20"/>
      <c r="V386" s="20"/>
      <c r="W386" s="20"/>
    </row>
    <row r="387" spans="2:23">
      <c r="B387" s="20"/>
      <c r="Q387" s="20"/>
      <c r="R387" s="20"/>
      <c r="U387" s="20"/>
      <c r="V387" s="20"/>
      <c r="W387" s="20"/>
    </row>
    <row r="388" spans="2:23">
      <c r="B388" s="20"/>
    </row>
    <row r="389" spans="2:23">
      <c r="B389" s="20"/>
    </row>
    <row r="390" spans="2:23">
      <c r="B390" s="20"/>
    </row>
    <row r="391" spans="2:23">
      <c r="B391" s="20"/>
    </row>
    <row r="392" spans="2:23">
      <c r="B392" s="20"/>
    </row>
    <row r="393" spans="2:23">
      <c r="B393" s="20"/>
    </row>
    <row r="394" spans="2:23">
      <c r="B394" s="20"/>
    </row>
    <row r="395" spans="2:23">
      <c r="B395" s="20"/>
    </row>
    <row r="396" spans="2:23">
      <c r="B396" s="20"/>
    </row>
    <row r="397" spans="2:23">
      <c r="B397" s="20"/>
    </row>
    <row r="398" spans="2:23">
      <c r="B398" s="20"/>
    </row>
    <row r="399" spans="2:23">
      <c r="B399" s="20"/>
    </row>
    <row r="400" spans="2:23">
      <c r="B400" s="20"/>
    </row>
    <row r="401" spans="2:2">
      <c r="B401" s="20"/>
    </row>
    <row r="402" spans="2:2">
      <c r="B402" s="20"/>
    </row>
    <row r="403" spans="2:2">
      <c r="B403" s="20"/>
    </row>
    <row r="404" spans="2:2">
      <c r="B404" s="20"/>
    </row>
    <row r="405" spans="2:2">
      <c r="B405" s="20"/>
    </row>
    <row r="406" spans="2:2">
      <c r="B406" s="20"/>
    </row>
    <row r="407" spans="2:2">
      <c r="B407" s="20"/>
    </row>
    <row r="408" spans="2:2">
      <c r="B408" s="20"/>
    </row>
    <row r="409" spans="2:2">
      <c r="B409" s="20"/>
    </row>
    <row r="410" spans="2:2">
      <c r="B410" s="20"/>
    </row>
    <row r="411" spans="2:2">
      <c r="B411" s="20"/>
    </row>
    <row r="412" spans="2:2">
      <c r="B412" s="20"/>
    </row>
    <row r="413" spans="2:2">
      <c r="B413" s="20"/>
    </row>
    <row r="414" spans="2:2">
      <c r="B414" s="20"/>
    </row>
    <row r="415" spans="2:2">
      <c r="B415" s="20"/>
    </row>
    <row r="416" spans="2:2">
      <c r="B416" s="20"/>
    </row>
    <row r="417" spans="2:2">
      <c r="B417" s="20"/>
    </row>
    <row r="418" spans="2:2">
      <c r="B418" s="20"/>
    </row>
    <row r="419" spans="2:2">
      <c r="B419" s="20"/>
    </row>
    <row r="420" spans="2:2">
      <c r="B420" s="20"/>
    </row>
    <row r="421" spans="2:2">
      <c r="B421" s="20"/>
    </row>
    <row r="422" spans="2:2">
      <c r="B422" s="20"/>
    </row>
    <row r="423" spans="2:2">
      <c r="B423" s="20"/>
    </row>
    <row r="424" spans="2:2">
      <c r="B424" s="20"/>
    </row>
    <row r="425" spans="2:2">
      <c r="B425" s="20"/>
    </row>
    <row r="426" spans="2:2">
      <c r="B426" s="20"/>
    </row>
    <row r="427" spans="2:2">
      <c r="B427" s="20"/>
    </row>
    <row r="428" spans="2:2">
      <c r="B428" s="20"/>
    </row>
    <row r="429" spans="2:2">
      <c r="B429" s="20"/>
    </row>
    <row r="430" spans="2:2">
      <c r="B430" s="20"/>
    </row>
    <row r="431" spans="2:2">
      <c r="B431" s="20"/>
    </row>
    <row r="432" spans="2:2">
      <c r="B432" s="20"/>
    </row>
    <row r="433" spans="2:2">
      <c r="B433" s="20"/>
    </row>
    <row r="434" spans="2:2">
      <c r="B434" s="20"/>
    </row>
    <row r="435" spans="2:2">
      <c r="B435" s="20"/>
    </row>
    <row r="436" spans="2:2">
      <c r="B436" s="20"/>
    </row>
    <row r="437" spans="2:2">
      <c r="B437" s="20"/>
    </row>
    <row r="438" spans="2:2">
      <c r="B438" s="20"/>
    </row>
    <row r="439" spans="2:2">
      <c r="B439" s="20"/>
    </row>
    <row r="440" spans="2:2">
      <c r="B440" s="20"/>
    </row>
    <row r="441" spans="2:2">
      <c r="B441" s="20"/>
    </row>
    <row r="442" spans="2:2">
      <c r="B442" s="20"/>
    </row>
    <row r="443" spans="2:2">
      <c r="B443" s="20"/>
    </row>
    <row r="444" spans="2:2">
      <c r="B444" s="20"/>
    </row>
    <row r="445" spans="2:2">
      <c r="B445" s="20"/>
    </row>
    <row r="446" spans="2:2">
      <c r="B446" s="20"/>
    </row>
    <row r="447" spans="2:2">
      <c r="B447" s="20"/>
    </row>
    <row r="448" spans="2:2">
      <c r="B448" s="20"/>
    </row>
    <row r="449" spans="2:2">
      <c r="B449" s="20"/>
    </row>
    <row r="450" spans="2:2">
      <c r="B450" s="20"/>
    </row>
    <row r="451" spans="2:2">
      <c r="B451" s="20"/>
    </row>
    <row r="452" spans="2:2">
      <c r="B452" s="20"/>
    </row>
  </sheetData>
  <mergeCells count="1">
    <mergeCell ref="F4:F14"/>
  </mergeCells>
  <dataValidations disablePrompts="1" count="1">
    <dataValidation type="list" allowBlank="1" showInputMessage="1" showErrorMessage="1" sqref="E111 J333 J331 E331 E329 J329 J327 E327 E325 J325 J323 E323 E321 J321 E314 J314 J312 E312 E310 J310 J107:J109 E107:E109 E103:E105 J103:J105 J98:J101 E98:E101 E95:E96 J95:J96 E293 J111 E316 J93 E333 J316 J293" xr:uid="{00000000-0002-0000-0300-000000000000}">
      <formula1>$A$22:$A$27</formula1>
    </dataValidation>
  </dataValidations>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300-000001000000}">
          <x14:formula1>
            <xm:f>'file:///C:/Users/arodriguez/Dropbox/Work/SpendMatters/RFI templates/[New provider_All categories_Q3 18_v1.xlsx]Instructions'!#REF!</xm:f>
          </x14:formula1>
          <xm:sqref>E93</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3:O977"/>
  <sheetViews>
    <sheetView topLeftCell="B1" zoomScale="88" workbookViewId="0">
      <pane xSplit="1" topLeftCell="C1" activePane="topRight" state="frozen"/>
      <selection activeCell="B4" sqref="B4"/>
      <selection pane="topRight" activeCell="B152" sqref="B152"/>
    </sheetView>
  </sheetViews>
  <sheetFormatPr baseColWidth="10" defaultColWidth="10.83203125" defaultRowHeight="19"/>
  <cols>
    <col min="1" max="1" width="0" style="55" hidden="1" customWidth="1"/>
    <col min="2" max="2" width="22.1640625" style="81" customWidth="1"/>
    <col min="3" max="3" width="62.1640625" style="27" customWidth="1"/>
    <col min="4" max="4" width="8.6640625" style="55" customWidth="1"/>
    <col min="5" max="5" width="76.6640625" style="59" customWidth="1"/>
    <col min="6" max="6" width="6.33203125" style="20" customWidth="1"/>
    <col min="7" max="8" width="10.83203125" style="55"/>
    <col min="9" max="9" width="18.6640625" style="55" customWidth="1"/>
    <col min="10" max="10" width="14" style="20" customWidth="1"/>
    <col min="11" max="11" width="7.5" style="20" customWidth="1"/>
    <col min="12" max="12" width="10.83203125" style="55"/>
    <col min="13" max="13" width="10.83203125" style="20"/>
    <col min="14" max="14" width="10.83203125" style="126"/>
    <col min="15" max="15" width="4" style="20" customWidth="1"/>
    <col min="16" max="18" width="10.83203125" style="20"/>
    <col min="19" max="19" width="3.83203125" style="20" customWidth="1"/>
    <col min="20" max="16384" width="10.83203125" style="20"/>
  </cols>
  <sheetData>
    <row r="3" spans="2:12">
      <c r="C3" s="107" t="s">
        <v>65</v>
      </c>
    </row>
    <row r="4" spans="2:12" ht="76">
      <c r="B4" s="138" t="s">
        <v>773</v>
      </c>
      <c r="C4" s="109" t="s">
        <v>67</v>
      </c>
      <c r="D4" s="110" t="s">
        <v>68</v>
      </c>
      <c r="J4" s="55"/>
    </row>
    <row r="5" spans="2:12">
      <c r="B5" s="139" t="s">
        <v>774</v>
      </c>
      <c r="C5" s="65" t="e">
        <f>AVERAGE(N20:N31)</f>
        <v>#DIV/0!</v>
      </c>
      <c r="D5" s="65" t="s">
        <v>86</v>
      </c>
    </row>
    <row r="6" spans="2:12">
      <c r="B6" s="139" t="s">
        <v>775</v>
      </c>
      <c r="C6" s="65" t="e">
        <f>AVERAGE(N36:N67)</f>
        <v>#DIV/0!</v>
      </c>
      <c r="D6" s="65" t="s">
        <v>86</v>
      </c>
    </row>
    <row r="7" spans="2:12">
      <c r="B7" s="139" t="s">
        <v>776</v>
      </c>
      <c r="C7" s="65" t="e">
        <f>AVERAGE(N73:N114)</f>
        <v>#DIV/0!</v>
      </c>
      <c r="D7" s="65" t="s">
        <v>86</v>
      </c>
    </row>
    <row r="8" spans="2:12">
      <c r="B8" s="139" t="s">
        <v>76</v>
      </c>
      <c r="C8" s="65" t="e">
        <f>AVERAGE(N119:N145)</f>
        <v>#DIV/0!</v>
      </c>
      <c r="D8" s="65" t="s">
        <v>86</v>
      </c>
      <c r="F8" s="72"/>
    </row>
    <row r="9" spans="2:12">
      <c r="B9" s="139" t="s">
        <v>75</v>
      </c>
      <c r="C9" s="65" t="e">
        <f>AVERAGE(N150:N160)</f>
        <v>#DIV/0!</v>
      </c>
      <c r="D9" s="65" t="s">
        <v>86</v>
      </c>
    </row>
    <row r="10" spans="2:12">
      <c r="B10" s="139" t="s">
        <v>77</v>
      </c>
      <c r="C10" s="65" t="e">
        <f>AVERAGE(N165:N175)</f>
        <v>#DIV/0!</v>
      </c>
      <c r="D10" s="65" t="s">
        <v>86</v>
      </c>
    </row>
    <row r="11" spans="2:12">
      <c r="B11" s="140" t="s">
        <v>314</v>
      </c>
      <c r="C11" s="141" t="e">
        <f>AVERAGE(C5:C10)</f>
        <v>#DIV/0!</v>
      </c>
      <c r="D11" s="141" t="s">
        <v>86</v>
      </c>
    </row>
    <row r="12" spans="2:12">
      <c r="C12" s="20"/>
    </row>
    <row r="13" spans="2:12">
      <c r="C13" s="20"/>
      <c r="D13" s="20"/>
      <c r="E13" s="20"/>
      <c r="G13" s="20"/>
      <c r="H13" s="20"/>
      <c r="I13" s="20"/>
      <c r="L13" s="20"/>
    </row>
    <row r="14" spans="2:12">
      <c r="D14" s="20"/>
      <c r="E14" s="20"/>
      <c r="G14" s="20"/>
      <c r="H14" s="20"/>
      <c r="I14" s="20"/>
      <c r="L14" s="20"/>
    </row>
    <row r="15" spans="2:12" ht="38">
      <c r="B15" s="32" t="s">
        <v>315</v>
      </c>
      <c r="C15" s="60" t="s">
        <v>85</v>
      </c>
      <c r="D15" s="20"/>
      <c r="E15" s="107" t="s">
        <v>316</v>
      </c>
      <c r="G15" s="20"/>
      <c r="H15" s="20"/>
      <c r="I15" s="20"/>
      <c r="L15" s="20"/>
    </row>
    <row r="16" spans="2:12">
      <c r="B16" s="137" t="s">
        <v>777</v>
      </c>
      <c r="C16" s="73" t="s">
        <v>86</v>
      </c>
      <c r="D16" s="20"/>
      <c r="E16" s="20"/>
      <c r="G16" s="20"/>
      <c r="H16" s="20"/>
      <c r="I16" s="20"/>
      <c r="L16" s="20"/>
    </row>
    <row r="17" spans="1:15" ht="95">
      <c r="D17" s="20"/>
      <c r="E17" s="72"/>
      <c r="G17" s="20"/>
      <c r="H17" s="20"/>
      <c r="I17" s="107" t="s">
        <v>87</v>
      </c>
      <c r="L17" s="20"/>
    </row>
    <row r="18" spans="1:15">
      <c r="D18" s="142" t="s">
        <v>88</v>
      </c>
      <c r="E18" s="72"/>
      <c r="F18" s="72"/>
      <c r="G18" s="72"/>
      <c r="H18" s="72"/>
      <c r="I18" s="72"/>
      <c r="J18" s="72"/>
      <c r="K18" s="72"/>
      <c r="L18" s="72"/>
      <c r="M18" s="72"/>
      <c r="N18" s="142" t="s">
        <v>88</v>
      </c>
    </row>
    <row r="19" spans="1:15" ht="67" customHeight="1">
      <c r="A19" s="57" t="s">
        <v>89</v>
      </c>
      <c r="B19" s="143" t="s">
        <v>774</v>
      </c>
      <c r="C19" s="144" t="s">
        <v>90</v>
      </c>
      <c r="D19" s="78" t="s">
        <v>93</v>
      </c>
      <c r="E19" s="78" t="s">
        <v>94</v>
      </c>
      <c r="F19" s="119" t="s">
        <v>91</v>
      </c>
      <c r="G19" s="80" t="s">
        <v>92</v>
      </c>
      <c r="H19" s="80" t="s">
        <v>95</v>
      </c>
      <c r="I19" s="78" t="s">
        <v>96</v>
      </c>
      <c r="J19" s="78" t="s">
        <v>23</v>
      </c>
      <c r="K19" s="119" t="s">
        <v>91</v>
      </c>
      <c r="L19" s="80" t="s">
        <v>97</v>
      </c>
      <c r="M19" s="80" t="s">
        <v>98</v>
      </c>
      <c r="N19" s="77" t="s">
        <v>99</v>
      </c>
    </row>
    <row r="20" spans="1:15" ht="45">
      <c r="A20" s="57">
        <v>409</v>
      </c>
      <c r="B20" s="145" t="s">
        <v>778</v>
      </c>
      <c r="C20" s="146" t="s">
        <v>779</v>
      </c>
      <c r="D20" s="90"/>
      <c r="E20" s="90"/>
      <c r="F20" s="90"/>
      <c r="G20" s="113"/>
      <c r="H20" s="113"/>
      <c r="I20" s="90"/>
      <c r="J20" s="90"/>
      <c r="K20" s="90"/>
      <c r="L20" s="113"/>
      <c r="M20" s="113"/>
      <c r="N20" s="124" t="str">
        <f>IF(L20&lt;&gt;"",L20,IF(G20&lt;&gt;"",G20,""))</f>
        <v/>
      </c>
    </row>
    <row r="21" spans="1:15" ht="38">
      <c r="A21" s="57">
        <v>410</v>
      </c>
      <c r="B21" s="145" t="s">
        <v>780</v>
      </c>
      <c r="C21" s="146" t="s">
        <v>781</v>
      </c>
      <c r="D21" s="90"/>
      <c r="E21" s="90"/>
      <c r="F21" s="90"/>
      <c r="G21" s="113"/>
      <c r="H21" s="113"/>
      <c r="I21" s="90"/>
      <c r="J21" s="90"/>
      <c r="K21" s="90"/>
      <c r="L21" s="113"/>
      <c r="M21" s="113"/>
      <c r="N21" s="124" t="str">
        <f>IF(L21&lt;&gt;"",L21,IF(G21&lt;&gt;"",G21,""))</f>
        <v/>
      </c>
    </row>
    <row r="22" spans="1:15" ht="45">
      <c r="A22" s="57">
        <v>411</v>
      </c>
      <c r="B22" s="145" t="s">
        <v>782</v>
      </c>
      <c r="C22" s="146" t="s">
        <v>783</v>
      </c>
      <c r="D22" s="90"/>
      <c r="E22" s="90"/>
      <c r="F22" s="90"/>
      <c r="G22" s="113"/>
      <c r="H22" s="113"/>
      <c r="I22" s="90"/>
      <c r="J22" s="90"/>
      <c r="K22" s="90"/>
      <c r="L22" s="113"/>
      <c r="M22" s="113"/>
      <c r="N22" s="124" t="str">
        <f>IF(L22&lt;&gt;"",L22,IF(G22&lt;&gt;"",G22,""))</f>
        <v/>
      </c>
    </row>
    <row r="23" spans="1:15" ht="38">
      <c r="A23" s="57">
        <v>412</v>
      </c>
      <c r="B23" s="145" t="s">
        <v>784</v>
      </c>
      <c r="C23" s="146" t="s">
        <v>785</v>
      </c>
      <c r="D23" s="90"/>
      <c r="E23" s="90"/>
      <c r="F23" s="90"/>
      <c r="G23" s="113"/>
      <c r="H23" s="113"/>
      <c r="I23" s="90"/>
      <c r="J23" s="90"/>
      <c r="K23" s="90"/>
      <c r="L23" s="113"/>
      <c r="M23" s="113"/>
      <c r="N23" s="124" t="str">
        <f>IF(L23&lt;&gt;"",L23,IF(G23&lt;&gt;"",G23,""))</f>
        <v/>
      </c>
    </row>
    <row r="24" spans="1:15">
      <c r="A24" s="20"/>
      <c r="C24" s="147"/>
      <c r="D24" s="72"/>
      <c r="E24" s="72"/>
      <c r="F24" s="72"/>
      <c r="G24" s="72"/>
      <c r="H24" s="72"/>
      <c r="I24" s="72"/>
      <c r="J24" s="72"/>
      <c r="K24" s="72"/>
      <c r="L24" s="72"/>
      <c r="M24" s="72"/>
      <c r="O24" s="72"/>
    </row>
    <row r="25" spans="1:15" ht="45">
      <c r="A25" s="57">
        <v>413</v>
      </c>
      <c r="B25" s="145" t="s">
        <v>786</v>
      </c>
      <c r="C25" s="146" t="s">
        <v>787</v>
      </c>
      <c r="D25" s="90"/>
      <c r="E25" s="90"/>
      <c r="F25" s="90"/>
      <c r="G25" s="113"/>
      <c r="H25" s="113"/>
      <c r="I25" s="90"/>
      <c r="J25" s="90"/>
      <c r="K25" s="90"/>
      <c r="L25" s="113"/>
      <c r="M25" s="113"/>
      <c r="N25" s="124" t="str">
        <f>IF(L25&lt;&gt;"",L25,IF(G25&lt;&gt;"",G25,""))</f>
        <v/>
      </c>
    </row>
    <row r="26" spans="1:15">
      <c r="A26" s="20"/>
      <c r="C26" s="147"/>
      <c r="D26" s="72"/>
      <c r="E26" s="72"/>
      <c r="F26" s="72"/>
      <c r="G26" s="72"/>
      <c r="H26" s="72"/>
      <c r="I26" s="72"/>
      <c r="J26" s="72"/>
      <c r="K26" s="72"/>
      <c r="L26" s="72"/>
      <c r="M26" s="72"/>
      <c r="O26" s="72"/>
    </row>
    <row r="27" spans="1:15" ht="45">
      <c r="A27" s="57">
        <v>414</v>
      </c>
      <c r="B27" s="145" t="s">
        <v>788</v>
      </c>
      <c r="C27" s="146" t="s">
        <v>789</v>
      </c>
      <c r="D27" s="90"/>
      <c r="E27" s="90"/>
      <c r="F27" s="90"/>
      <c r="G27" s="113"/>
      <c r="H27" s="113"/>
      <c r="I27" s="90"/>
      <c r="J27" s="90"/>
      <c r="K27" s="90"/>
      <c r="L27" s="113"/>
      <c r="M27" s="113"/>
      <c r="N27" s="124" t="str">
        <f>IF(L27&lt;&gt;"",L27,IF(G27&lt;&gt;"",G27,""))</f>
        <v/>
      </c>
    </row>
    <row r="28" spans="1:15">
      <c r="A28" s="20"/>
      <c r="C28" s="147"/>
      <c r="D28" s="72"/>
      <c r="E28" s="72"/>
      <c r="F28" s="72"/>
      <c r="G28" s="72"/>
      <c r="H28" s="72"/>
      <c r="I28" s="72"/>
      <c r="J28" s="72"/>
      <c r="K28" s="72"/>
      <c r="L28" s="72"/>
      <c r="M28" s="72"/>
    </row>
    <row r="29" spans="1:15" ht="45">
      <c r="A29" s="57">
        <v>415</v>
      </c>
      <c r="B29" s="145" t="s">
        <v>353</v>
      </c>
      <c r="C29" s="146" t="s">
        <v>790</v>
      </c>
      <c r="D29" s="90"/>
      <c r="E29" s="90"/>
      <c r="F29" s="90"/>
      <c r="G29" s="113"/>
      <c r="H29" s="113"/>
      <c r="I29" s="90"/>
      <c r="J29" s="90"/>
      <c r="K29" s="90"/>
      <c r="L29" s="113"/>
      <c r="M29" s="113"/>
      <c r="N29" s="124" t="str">
        <f>IF(L29&lt;&gt;"",L29,IF(G29&lt;&gt;"",G29,""))</f>
        <v/>
      </c>
    </row>
    <row r="30" spans="1:15">
      <c r="A30" s="20"/>
      <c r="C30" s="147"/>
      <c r="D30" s="72"/>
      <c r="E30" s="72"/>
      <c r="F30" s="72"/>
      <c r="G30" s="72"/>
      <c r="H30" s="72"/>
      <c r="I30" s="72"/>
      <c r="J30" s="72"/>
      <c r="K30" s="72"/>
      <c r="L30" s="20"/>
    </row>
    <row r="31" spans="1:15" ht="60">
      <c r="A31" s="57">
        <v>416</v>
      </c>
      <c r="B31" s="145" t="s">
        <v>791</v>
      </c>
      <c r="C31" s="146" t="s">
        <v>792</v>
      </c>
      <c r="D31" s="90"/>
      <c r="E31" s="90"/>
      <c r="F31" s="90"/>
      <c r="G31" s="113"/>
      <c r="H31" s="113"/>
      <c r="I31" s="90"/>
      <c r="J31" s="90"/>
      <c r="K31" s="90"/>
      <c r="L31" s="113"/>
      <c r="M31" s="113"/>
      <c r="N31" s="124" t="str">
        <f>IF(L31&lt;&gt;"",L31,IF(G31&lt;&gt;"",G31,""))</f>
        <v/>
      </c>
    </row>
    <row r="32" spans="1:15">
      <c r="A32" s="20"/>
      <c r="C32" s="147"/>
      <c r="D32" s="72"/>
      <c r="E32" s="72"/>
      <c r="F32" s="72"/>
      <c r="G32" s="72"/>
      <c r="H32" s="72"/>
      <c r="I32" s="72"/>
      <c r="J32" s="72"/>
      <c r="K32" s="72"/>
      <c r="L32" s="72"/>
    </row>
    <row r="33" spans="1:14">
      <c r="A33" s="20"/>
      <c r="C33" s="147"/>
      <c r="D33" s="72"/>
      <c r="E33" s="72"/>
      <c r="F33" s="72"/>
      <c r="G33" s="72"/>
      <c r="H33" s="72"/>
      <c r="I33" s="72"/>
      <c r="J33" s="72"/>
      <c r="K33" s="72"/>
      <c r="L33" s="72"/>
    </row>
    <row r="34" spans="1:14">
      <c r="A34" s="20"/>
      <c r="C34" s="147"/>
      <c r="D34" s="72"/>
      <c r="E34" s="72"/>
      <c r="F34" s="72"/>
      <c r="G34" s="72"/>
      <c r="H34" s="72"/>
      <c r="I34" s="72"/>
      <c r="J34" s="72"/>
      <c r="K34" s="72"/>
      <c r="L34" s="72"/>
    </row>
    <row r="35" spans="1:14">
      <c r="A35" s="57"/>
      <c r="B35" s="148" t="s">
        <v>775</v>
      </c>
      <c r="C35" s="147"/>
      <c r="D35" s="72"/>
      <c r="E35" s="72"/>
      <c r="F35" s="72"/>
      <c r="G35" s="72"/>
      <c r="H35" s="72"/>
      <c r="I35" s="72"/>
      <c r="J35" s="72"/>
      <c r="K35" s="72"/>
      <c r="L35" s="72"/>
    </row>
    <row r="36" spans="1:14" ht="38">
      <c r="A36" s="57">
        <v>417</v>
      </c>
      <c r="B36" s="149" t="s">
        <v>793</v>
      </c>
      <c r="C36" s="146" t="s">
        <v>794</v>
      </c>
      <c r="D36" s="90"/>
      <c r="E36" s="90"/>
      <c r="F36" s="90"/>
      <c r="G36" s="113"/>
      <c r="H36" s="113"/>
      <c r="I36" s="90"/>
      <c r="J36" s="90"/>
      <c r="K36" s="90"/>
      <c r="L36" s="113"/>
      <c r="M36" s="113"/>
      <c r="N36" s="124" t="str">
        <f>IF(L36&lt;&gt;"",L36,IF(G36&lt;&gt;"",G36,""))</f>
        <v/>
      </c>
    </row>
    <row r="37" spans="1:14" ht="36">
      <c r="A37" s="57">
        <v>418</v>
      </c>
      <c r="B37" s="150" t="s">
        <v>795</v>
      </c>
      <c r="C37" s="146" t="s">
        <v>796</v>
      </c>
      <c r="D37" s="90"/>
      <c r="E37" s="90"/>
      <c r="F37" s="90"/>
      <c r="G37" s="113"/>
      <c r="H37" s="113"/>
      <c r="I37" s="90"/>
      <c r="J37" s="90"/>
      <c r="K37" s="90"/>
      <c r="L37" s="113"/>
      <c r="M37" s="113"/>
      <c r="N37" s="124" t="str">
        <f>IF(L37&lt;&gt;"",L37,IF(G37&lt;&gt;"",G37,""))</f>
        <v/>
      </c>
    </row>
    <row r="38" spans="1:14" ht="57">
      <c r="A38" s="57">
        <v>419</v>
      </c>
      <c r="B38" s="145" t="s">
        <v>797</v>
      </c>
      <c r="C38" s="146" t="s">
        <v>798</v>
      </c>
      <c r="D38" s="90"/>
      <c r="E38" s="90"/>
      <c r="F38" s="90"/>
      <c r="G38" s="113"/>
      <c r="H38" s="113"/>
      <c r="I38" s="90"/>
      <c r="J38" s="90"/>
      <c r="K38" s="90"/>
      <c r="L38" s="113"/>
      <c r="M38" s="113"/>
      <c r="N38" s="124" t="str">
        <f>IF(L38&lt;&gt;"",L38,IF(G38&lt;&gt;"",G38,""))</f>
        <v/>
      </c>
    </row>
    <row r="39" spans="1:14" ht="60">
      <c r="A39" s="57">
        <v>420</v>
      </c>
      <c r="B39" s="145" t="s">
        <v>799</v>
      </c>
      <c r="C39" s="146" t="s">
        <v>800</v>
      </c>
      <c r="D39" s="90"/>
      <c r="E39" s="90"/>
      <c r="F39" s="90"/>
      <c r="G39" s="113"/>
      <c r="H39" s="113"/>
      <c r="I39" s="90"/>
      <c r="J39" s="90"/>
      <c r="K39" s="90"/>
      <c r="L39" s="113"/>
      <c r="M39" s="113"/>
      <c r="N39" s="124" t="str">
        <f>IF(L39&lt;&gt;"",L39,IF(G39&lt;&gt;"",G39,""))</f>
        <v/>
      </c>
    </row>
    <row r="40" spans="1:14" ht="60">
      <c r="A40" s="57">
        <v>421</v>
      </c>
      <c r="B40" s="145" t="s">
        <v>801</v>
      </c>
      <c r="C40" s="146" t="s">
        <v>802</v>
      </c>
      <c r="D40" s="90"/>
      <c r="E40" s="90"/>
      <c r="F40" s="90"/>
      <c r="G40" s="113"/>
      <c r="H40" s="113"/>
      <c r="I40" s="90"/>
      <c r="J40" s="90"/>
      <c r="K40" s="90"/>
      <c r="L40" s="113"/>
      <c r="M40" s="113"/>
      <c r="N40" s="124" t="str">
        <f>IF(L40&lt;&gt;"",L40,IF(G40&lt;&gt;"",G40,""))</f>
        <v/>
      </c>
    </row>
    <row r="41" spans="1:14">
      <c r="A41" s="20"/>
      <c r="C41" s="147"/>
      <c r="D41" s="72"/>
      <c r="E41" s="72"/>
      <c r="F41" s="72"/>
      <c r="G41" s="72"/>
      <c r="H41" s="72"/>
      <c r="I41" s="72"/>
      <c r="J41" s="72"/>
      <c r="K41" s="72"/>
      <c r="L41" s="20"/>
    </row>
    <row r="42" spans="1:14" ht="60">
      <c r="A42" s="57">
        <v>422</v>
      </c>
      <c r="B42" s="145" t="s">
        <v>803</v>
      </c>
      <c r="C42" s="146" t="s">
        <v>804</v>
      </c>
      <c r="D42" s="90"/>
      <c r="E42" s="90"/>
      <c r="F42" s="90"/>
      <c r="G42" s="113"/>
      <c r="H42" s="113"/>
      <c r="I42" s="90"/>
      <c r="J42" s="90"/>
      <c r="K42" s="90"/>
      <c r="L42" s="113"/>
      <c r="M42" s="113"/>
      <c r="N42" s="124" t="str">
        <f>IF(L42&lt;&gt;"",L42,IF(G42&lt;&gt;"",G42,""))</f>
        <v/>
      </c>
    </row>
    <row r="43" spans="1:14" ht="57">
      <c r="A43" s="57">
        <v>423</v>
      </c>
      <c r="B43" s="145" t="s">
        <v>805</v>
      </c>
      <c r="C43" s="146" t="s">
        <v>806</v>
      </c>
      <c r="D43" s="90"/>
      <c r="E43" s="90"/>
      <c r="F43" s="90"/>
      <c r="G43" s="113"/>
      <c r="H43" s="113"/>
      <c r="I43" s="90"/>
      <c r="J43" s="90"/>
      <c r="K43" s="90"/>
      <c r="L43" s="113"/>
      <c r="M43" s="113"/>
      <c r="N43" s="124" t="str">
        <f>IF(L43&lt;&gt;"",L43,IF(G43&lt;&gt;"",G43,""))</f>
        <v/>
      </c>
    </row>
    <row r="44" spans="1:14" ht="60">
      <c r="A44" s="57">
        <v>424</v>
      </c>
      <c r="B44" s="145" t="s">
        <v>807</v>
      </c>
      <c r="C44" s="146" t="s">
        <v>808</v>
      </c>
      <c r="D44" s="90"/>
      <c r="E44" s="90"/>
      <c r="F44" s="90"/>
      <c r="G44" s="113"/>
      <c r="H44" s="113"/>
      <c r="I44" s="90"/>
      <c r="J44" s="90"/>
      <c r="K44" s="90"/>
      <c r="L44" s="113"/>
      <c r="M44" s="113"/>
      <c r="N44" s="124" t="str">
        <f>IF(L44&lt;&gt;"",L44,IF(G44&lt;&gt;"",G44,""))</f>
        <v/>
      </c>
    </row>
    <row r="45" spans="1:14">
      <c r="A45" s="20"/>
      <c r="C45" s="147"/>
      <c r="D45" s="72"/>
      <c r="E45" s="72"/>
      <c r="F45" s="72"/>
      <c r="G45" s="72"/>
      <c r="H45" s="72"/>
      <c r="I45" s="72"/>
      <c r="J45" s="72"/>
      <c r="K45" s="72"/>
      <c r="L45" s="72"/>
      <c r="M45" s="72"/>
    </row>
    <row r="46" spans="1:14" ht="60">
      <c r="A46" s="57">
        <v>425</v>
      </c>
      <c r="B46" s="145" t="s">
        <v>809</v>
      </c>
      <c r="C46" s="146" t="s">
        <v>810</v>
      </c>
      <c r="D46" s="90"/>
      <c r="E46" s="90"/>
      <c r="F46" s="90"/>
      <c r="G46" s="113"/>
      <c r="H46" s="113"/>
      <c r="I46" s="90"/>
      <c r="J46" s="90"/>
      <c r="K46" s="90"/>
      <c r="L46" s="113"/>
      <c r="M46" s="113"/>
      <c r="N46" s="124" t="str">
        <f t="shared" ref="N46:N52" si="0">IF(L46&lt;&gt;"",L46,IF(G46&lt;&gt;"",G46,""))</f>
        <v/>
      </c>
    </row>
    <row r="47" spans="1:14" ht="60">
      <c r="A47" s="57">
        <v>426</v>
      </c>
      <c r="B47" s="145" t="s">
        <v>811</v>
      </c>
      <c r="C47" s="146" t="s">
        <v>812</v>
      </c>
      <c r="D47" s="90"/>
      <c r="E47" s="90"/>
      <c r="F47" s="90"/>
      <c r="G47" s="113"/>
      <c r="H47" s="113"/>
      <c r="I47" s="90"/>
      <c r="J47" s="90"/>
      <c r="K47" s="90"/>
      <c r="L47" s="113"/>
      <c r="M47" s="113"/>
      <c r="N47" s="124" t="str">
        <f t="shared" si="0"/>
        <v/>
      </c>
    </row>
    <row r="48" spans="1:14" ht="60">
      <c r="A48" s="57">
        <v>427</v>
      </c>
      <c r="B48" s="145" t="s">
        <v>813</v>
      </c>
      <c r="C48" s="146" t="s">
        <v>814</v>
      </c>
      <c r="D48" s="90"/>
      <c r="E48" s="90"/>
      <c r="F48" s="90"/>
      <c r="G48" s="113"/>
      <c r="H48" s="113"/>
      <c r="I48" s="90"/>
      <c r="J48" s="90"/>
      <c r="K48" s="90"/>
      <c r="L48" s="113"/>
      <c r="M48" s="113"/>
      <c r="N48" s="124" t="str">
        <f t="shared" si="0"/>
        <v/>
      </c>
    </row>
    <row r="49" spans="1:14" ht="75">
      <c r="A49" s="57">
        <v>428</v>
      </c>
      <c r="B49" s="145" t="s">
        <v>301</v>
      </c>
      <c r="C49" s="146" t="s">
        <v>815</v>
      </c>
      <c r="D49" s="90"/>
      <c r="E49" s="90"/>
      <c r="F49" s="90"/>
      <c r="G49" s="113"/>
      <c r="H49" s="113"/>
      <c r="I49" s="90"/>
      <c r="J49" s="90"/>
      <c r="K49" s="90"/>
      <c r="L49" s="113"/>
      <c r="M49" s="113"/>
      <c r="N49" s="124" t="str">
        <f t="shared" si="0"/>
        <v/>
      </c>
    </row>
    <row r="50" spans="1:14" ht="45">
      <c r="A50" s="57">
        <v>429</v>
      </c>
      <c r="B50" s="145" t="s">
        <v>816</v>
      </c>
      <c r="C50" s="146" t="s">
        <v>817</v>
      </c>
      <c r="D50" s="90"/>
      <c r="E50" s="90"/>
      <c r="F50" s="90"/>
      <c r="G50" s="113"/>
      <c r="H50" s="113"/>
      <c r="I50" s="90"/>
      <c r="J50" s="90"/>
      <c r="K50" s="90"/>
      <c r="L50" s="113"/>
      <c r="M50" s="113"/>
      <c r="N50" s="124" t="str">
        <f t="shared" si="0"/>
        <v/>
      </c>
    </row>
    <row r="51" spans="1:14" ht="90">
      <c r="A51" s="57">
        <v>430</v>
      </c>
      <c r="B51" s="145" t="s">
        <v>433</v>
      </c>
      <c r="C51" s="146" t="s">
        <v>818</v>
      </c>
      <c r="D51" s="90"/>
      <c r="E51" s="90"/>
      <c r="F51" s="90"/>
      <c r="G51" s="113"/>
      <c r="H51" s="113"/>
      <c r="I51" s="90"/>
      <c r="J51" s="90"/>
      <c r="K51" s="90"/>
      <c r="L51" s="113"/>
      <c r="M51" s="113"/>
      <c r="N51" s="124" t="str">
        <f t="shared" si="0"/>
        <v/>
      </c>
    </row>
    <row r="52" spans="1:14" ht="90">
      <c r="A52" s="57">
        <v>431</v>
      </c>
      <c r="B52" s="145" t="s">
        <v>819</v>
      </c>
      <c r="C52" s="146" t="s">
        <v>820</v>
      </c>
      <c r="D52" s="90"/>
      <c r="E52" s="90"/>
      <c r="F52" s="90"/>
      <c r="G52" s="113"/>
      <c r="H52" s="113"/>
      <c r="I52" s="90"/>
      <c r="J52" s="90"/>
      <c r="K52" s="90"/>
      <c r="L52" s="113"/>
      <c r="M52" s="113"/>
      <c r="N52" s="124" t="str">
        <f t="shared" si="0"/>
        <v/>
      </c>
    </row>
    <row r="53" spans="1:14">
      <c r="A53" s="20"/>
      <c r="C53" s="147"/>
      <c r="D53" s="72"/>
      <c r="E53" s="72"/>
      <c r="F53" s="72"/>
      <c r="G53" s="72"/>
      <c r="H53" s="72"/>
      <c r="I53" s="72"/>
      <c r="J53" s="72"/>
      <c r="K53" s="72"/>
      <c r="L53" s="20"/>
    </row>
    <row r="54" spans="1:14" ht="38">
      <c r="A54" s="57">
        <v>432</v>
      </c>
      <c r="B54" s="145" t="s">
        <v>821</v>
      </c>
      <c r="C54" s="146" t="s">
        <v>822</v>
      </c>
      <c r="D54" s="90"/>
      <c r="E54" s="90"/>
      <c r="F54" s="90"/>
      <c r="G54" s="113"/>
      <c r="H54" s="113"/>
      <c r="I54" s="90"/>
      <c r="J54" s="90"/>
      <c r="K54" s="90"/>
      <c r="L54" s="113"/>
      <c r="M54" s="113"/>
      <c r="N54" s="124" t="str">
        <f>IF(L54&lt;&gt;"",L54,IF(G54&lt;&gt;"",G54,""))</f>
        <v/>
      </c>
    </row>
    <row r="55" spans="1:14" ht="60">
      <c r="A55" s="57">
        <v>433</v>
      </c>
      <c r="B55" s="145" t="s">
        <v>823</v>
      </c>
      <c r="C55" s="146" t="s">
        <v>824</v>
      </c>
      <c r="D55" s="90"/>
      <c r="E55" s="90"/>
      <c r="F55" s="90"/>
      <c r="G55" s="113"/>
      <c r="H55" s="113"/>
      <c r="I55" s="90"/>
      <c r="J55" s="90"/>
      <c r="K55" s="90"/>
      <c r="L55" s="113"/>
      <c r="M55" s="113"/>
      <c r="N55" s="124" t="str">
        <f>IF(L55&lt;&gt;"",L55,IF(G55&lt;&gt;"",G55,""))</f>
        <v/>
      </c>
    </row>
    <row r="56" spans="1:14" ht="60">
      <c r="A56" s="57">
        <v>434</v>
      </c>
      <c r="B56" s="145" t="s">
        <v>825</v>
      </c>
      <c r="C56" s="146" t="s">
        <v>826</v>
      </c>
      <c r="D56" s="90"/>
      <c r="E56" s="90"/>
      <c r="F56" s="90"/>
      <c r="G56" s="113"/>
      <c r="H56" s="113"/>
      <c r="I56" s="90"/>
      <c r="J56" s="90"/>
      <c r="K56" s="90"/>
      <c r="L56" s="113"/>
      <c r="M56" s="113"/>
      <c r="N56" s="124" t="str">
        <f>IF(L56&lt;&gt;"",L56,IF(G56&lt;&gt;"",G56,""))</f>
        <v/>
      </c>
    </row>
    <row r="57" spans="1:14" ht="75">
      <c r="A57" s="57">
        <v>435</v>
      </c>
      <c r="B57" s="145" t="s">
        <v>827</v>
      </c>
      <c r="C57" s="146" t="s">
        <v>828</v>
      </c>
      <c r="D57" s="90"/>
      <c r="E57" s="90"/>
      <c r="F57" s="90"/>
      <c r="G57" s="113"/>
      <c r="H57" s="113"/>
      <c r="I57" s="90"/>
      <c r="J57" s="90"/>
      <c r="K57" s="90"/>
      <c r="L57" s="113"/>
      <c r="M57" s="113"/>
      <c r="N57" s="124" t="str">
        <f>IF(L57&lt;&gt;"",L57,IF(G57&lt;&gt;"",G57,""))</f>
        <v/>
      </c>
    </row>
    <row r="58" spans="1:14">
      <c r="A58" s="20"/>
      <c r="C58" s="147"/>
      <c r="D58" s="72"/>
      <c r="E58" s="72"/>
      <c r="F58" s="72"/>
      <c r="G58" s="72"/>
      <c r="H58" s="72"/>
      <c r="I58" s="72"/>
      <c r="J58" s="72"/>
      <c r="K58" s="72"/>
      <c r="L58" s="72"/>
    </row>
    <row r="59" spans="1:14" ht="38">
      <c r="A59" s="57">
        <v>436</v>
      </c>
      <c r="B59" s="145" t="s">
        <v>829</v>
      </c>
      <c r="C59" s="146" t="s">
        <v>830</v>
      </c>
      <c r="D59" s="90"/>
      <c r="E59" s="90"/>
      <c r="F59" s="90"/>
      <c r="G59" s="113"/>
      <c r="H59" s="113"/>
      <c r="I59" s="90"/>
      <c r="J59" s="90"/>
      <c r="K59" s="90"/>
      <c r="L59" s="113"/>
      <c r="M59" s="113"/>
      <c r="N59" s="124" t="str">
        <f>IF(L59&lt;&gt;"",L59,IF(G59&lt;&gt;"",G59,""))</f>
        <v/>
      </c>
    </row>
    <row r="60" spans="1:14" ht="45">
      <c r="A60" s="57">
        <v>437</v>
      </c>
      <c r="B60" s="145" t="s">
        <v>831</v>
      </c>
      <c r="C60" s="151" t="s">
        <v>832</v>
      </c>
      <c r="D60" s="90"/>
      <c r="E60" s="90"/>
      <c r="F60" s="90"/>
      <c r="G60" s="113"/>
      <c r="H60" s="113"/>
      <c r="I60" s="90"/>
      <c r="J60" s="90"/>
      <c r="K60" s="90"/>
      <c r="L60" s="113"/>
      <c r="M60" s="113"/>
      <c r="N60" s="124" t="str">
        <f>IF(L60&lt;&gt;"",L60,IF(G60&lt;&gt;"",G60,""))</f>
        <v/>
      </c>
    </row>
    <row r="61" spans="1:14" ht="38">
      <c r="A61" s="57">
        <v>438</v>
      </c>
      <c r="B61" s="152" t="s">
        <v>833</v>
      </c>
      <c r="C61" s="146" t="s">
        <v>834</v>
      </c>
      <c r="D61" s="90"/>
      <c r="E61" s="90"/>
      <c r="F61" s="90"/>
      <c r="G61" s="113"/>
      <c r="H61" s="113"/>
      <c r="I61" s="90"/>
      <c r="J61" s="90"/>
      <c r="K61" s="90"/>
      <c r="L61" s="113"/>
      <c r="M61" s="113"/>
      <c r="N61" s="124" t="str">
        <f>IF(L61&lt;&gt;"",L61,IF(G61&lt;&gt;"",G61,""))</f>
        <v/>
      </c>
    </row>
    <row r="62" spans="1:14" ht="45">
      <c r="A62" s="57">
        <v>439</v>
      </c>
      <c r="B62" s="145" t="s">
        <v>835</v>
      </c>
      <c r="C62" s="153" t="s">
        <v>836</v>
      </c>
      <c r="D62" s="90"/>
      <c r="E62" s="90"/>
      <c r="F62" s="90"/>
      <c r="G62" s="113"/>
      <c r="H62" s="113"/>
      <c r="I62" s="90"/>
      <c r="J62" s="90"/>
      <c r="K62" s="90"/>
      <c r="L62" s="113"/>
      <c r="M62" s="113"/>
      <c r="N62" s="124" t="str">
        <f>IF(L62&lt;&gt;"",L62,IF(G62&lt;&gt;"",G62,""))</f>
        <v/>
      </c>
    </row>
    <row r="63" spans="1:14" ht="60">
      <c r="A63" s="57">
        <v>440</v>
      </c>
      <c r="B63" s="145" t="s">
        <v>837</v>
      </c>
      <c r="C63" s="146" t="s">
        <v>838</v>
      </c>
      <c r="D63" s="90"/>
      <c r="E63" s="90"/>
      <c r="F63" s="90"/>
      <c r="G63" s="113"/>
      <c r="H63" s="113"/>
      <c r="I63" s="90"/>
      <c r="J63" s="90"/>
      <c r="K63" s="90"/>
      <c r="L63" s="113"/>
      <c r="M63" s="113"/>
      <c r="N63" s="124" t="str">
        <f>IF(L63&lt;&gt;"",L63,IF(G63&lt;&gt;"",G63,""))</f>
        <v/>
      </c>
    </row>
    <row r="64" spans="1:14">
      <c r="A64" s="20"/>
      <c r="C64" s="147"/>
      <c r="D64" s="72"/>
      <c r="E64" s="72"/>
      <c r="F64" s="72"/>
      <c r="G64" s="72"/>
      <c r="H64" s="72"/>
      <c r="I64" s="72"/>
      <c r="J64" s="72"/>
      <c r="K64" s="72"/>
      <c r="L64" s="20"/>
    </row>
    <row r="65" spans="1:14" ht="38">
      <c r="A65" s="57">
        <v>441</v>
      </c>
      <c r="B65" s="145" t="s">
        <v>839</v>
      </c>
      <c r="C65" s="146" t="s">
        <v>840</v>
      </c>
      <c r="D65" s="90"/>
      <c r="E65" s="90"/>
      <c r="F65" s="90"/>
      <c r="G65" s="113"/>
      <c r="H65" s="113"/>
      <c r="I65" s="90"/>
      <c r="J65" s="90"/>
      <c r="K65" s="90"/>
      <c r="L65" s="113"/>
      <c r="M65" s="113"/>
      <c r="N65" s="124" t="str">
        <f>IF(L65&lt;&gt;"",L65,IF(G65&lt;&gt;"",G65,""))</f>
        <v/>
      </c>
    </row>
    <row r="66" spans="1:14" ht="30">
      <c r="A66" s="57">
        <v>442</v>
      </c>
      <c r="B66" s="145" t="s">
        <v>841</v>
      </c>
      <c r="C66" s="146" t="s">
        <v>842</v>
      </c>
      <c r="D66" s="90"/>
      <c r="E66" s="90"/>
      <c r="F66" s="90"/>
      <c r="G66" s="113"/>
      <c r="H66" s="113"/>
      <c r="I66" s="90"/>
      <c r="J66" s="90"/>
      <c r="K66" s="90"/>
      <c r="L66" s="113"/>
      <c r="M66" s="113"/>
      <c r="N66" s="124" t="str">
        <f>IF(L66&lt;&gt;"",L66,IF(G66&lt;&gt;"",G66,""))</f>
        <v/>
      </c>
    </row>
    <row r="67" spans="1:14" ht="45">
      <c r="A67" s="57">
        <v>443</v>
      </c>
      <c r="B67" s="145" t="s">
        <v>843</v>
      </c>
      <c r="C67" s="146" t="s">
        <v>844</v>
      </c>
      <c r="D67" s="90"/>
      <c r="E67" s="90"/>
      <c r="F67" s="90"/>
      <c r="G67" s="113"/>
      <c r="H67" s="113"/>
      <c r="I67" s="90"/>
      <c r="J67" s="90"/>
      <c r="K67" s="90"/>
      <c r="L67" s="113"/>
      <c r="M67" s="113"/>
      <c r="N67" s="124" t="str">
        <f>IF(L67&lt;&gt;"",L67,IF(G67&lt;&gt;"",G67,""))</f>
        <v/>
      </c>
    </row>
    <row r="68" spans="1:14">
      <c r="A68" s="20"/>
      <c r="C68" s="147"/>
      <c r="D68" s="72"/>
      <c r="E68" s="72"/>
      <c r="F68" s="72"/>
      <c r="G68" s="72"/>
      <c r="H68" s="72"/>
      <c r="I68" s="72"/>
      <c r="J68" s="72"/>
      <c r="K68" s="72"/>
      <c r="L68" s="72"/>
      <c r="M68" s="72"/>
    </row>
    <row r="69" spans="1:14">
      <c r="A69" s="20"/>
      <c r="C69" s="147"/>
      <c r="D69" s="72"/>
      <c r="E69" s="72"/>
      <c r="F69" s="72"/>
      <c r="G69" s="72"/>
      <c r="H69" s="72"/>
      <c r="I69" s="72"/>
      <c r="J69" s="72"/>
      <c r="K69" s="72"/>
      <c r="L69" s="72"/>
      <c r="M69" s="72"/>
    </row>
    <row r="70" spans="1:14">
      <c r="A70" s="20"/>
      <c r="C70" s="147"/>
      <c r="D70" s="72"/>
      <c r="E70" s="72"/>
      <c r="F70" s="72"/>
      <c r="G70" s="72"/>
      <c r="H70" s="72"/>
      <c r="I70" s="72"/>
      <c r="J70" s="72"/>
      <c r="K70" s="72"/>
      <c r="L70" s="72"/>
      <c r="M70" s="72"/>
    </row>
    <row r="71" spans="1:14">
      <c r="A71" s="57"/>
      <c r="B71" s="148" t="s">
        <v>776</v>
      </c>
      <c r="C71" s="147"/>
      <c r="D71" s="72"/>
      <c r="E71" s="72"/>
      <c r="F71" s="72"/>
      <c r="G71" s="72"/>
      <c r="H71" s="72"/>
      <c r="I71" s="72"/>
      <c r="J71" s="72"/>
      <c r="K71" s="72"/>
      <c r="L71" s="72"/>
      <c r="M71" s="72"/>
    </row>
    <row r="72" spans="1:14">
      <c r="A72" s="57"/>
      <c r="B72" s="154" t="s">
        <v>845</v>
      </c>
      <c r="C72" s="147"/>
      <c r="D72" s="72"/>
      <c r="E72" s="72"/>
      <c r="F72" s="72"/>
      <c r="G72" s="72"/>
      <c r="H72" s="72"/>
      <c r="I72" s="72"/>
      <c r="J72" s="72"/>
      <c r="K72" s="72"/>
      <c r="L72" s="72"/>
      <c r="M72" s="72"/>
    </row>
    <row r="73" spans="1:14" ht="30">
      <c r="A73" s="57">
        <v>444</v>
      </c>
      <c r="B73" s="155" t="s">
        <v>846</v>
      </c>
      <c r="C73" s="146" t="s">
        <v>847</v>
      </c>
      <c r="D73" s="90"/>
      <c r="E73" s="90"/>
      <c r="F73" s="90"/>
      <c r="G73" s="113"/>
      <c r="H73" s="113"/>
      <c r="I73" s="90"/>
      <c r="J73" s="90"/>
      <c r="K73" s="90"/>
      <c r="L73" s="113"/>
      <c r="M73" s="113"/>
      <c r="N73" s="124" t="str">
        <f>IF(L73&lt;&gt;"",L73,IF(G73&lt;&gt;"",G73,""))</f>
        <v/>
      </c>
    </row>
    <row r="74" spans="1:14">
      <c r="A74" s="57"/>
      <c r="B74" s="156"/>
      <c r="C74" s="157" t="str">
        <f>HYPERLINK("http://sourcinginnovation.com/wordpress/2017/04/26/are-we-about-to-enter-the-age-of-permissive-analytics/","Are we about to enter the age of permissive analytics")</f>
        <v>Are we about to enter the age of permissive analytics</v>
      </c>
      <c r="D74" s="72"/>
      <c r="E74" s="72"/>
      <c r="F74" s="72"/>
      <c r="G74" s="72"/>
      <c r="H74" s="72"/>
      <c r="I74" s="72"/>
      <c r="J74" s="72"/>
      <c r="K74" s="72"/>
      <c r="L74" s="72"/>
    </row>
    <row r="75" spans="1:14">
      <c r="A75" s="57"/>
      <c r="B75" s="156"/>
      <c r="C75" s="157" t="str">
        <f>HYPERLINK("http://sourcinginnovation.com/wordpress/2017/04/27/when-selecting-your-prescriptive-and-future-permissive-analytics-system/","When Selecting Your Future Permissive Analytics System")</f>
        <v>When Selecting Your Future Permissive Analytics System</v>
      </c>
      <c r="D75" s="72"/>
      <c r="E75" s="72"/>
      <c r="F75" s="72"/>
      <c r="G75" s="72"/>
      <c r="H75" s="72"/>
      <c r="I75" s="72"/>
      <c r="J75" s="72"/>
      <c r="K75" s="72"/>
      <c r="L75" s="72"/>
    </row>
    <row r="76" spans="1:14">
      <c r="A76" s="20"/>
      <c r="C76" s="147"/>
      <c r="D76" s="72"/>
      <c r="E76" s="72"/>
      <c r="F76" s="72"/>
      <c r="G76" s="72"/>
      <c r="H76" s="72"/>
      <c r="I76" s="72"/>
      <c r="J76" s="72"/>
      <c r="K76" s="72"/>
      <c r="L76" s="72"/>
    </row>
    <row r="77" spans="1:14" ht="30">
      <c r="A77" s="57">
        <v>445</v>
      </c>
      <c r="B77" s="145" t="s">
        <v>848</v>
      </c>
      <c r="C77" s="146" t="s">
        <v>849</v>
      </c>
      <c r="D77" s="90"/>
      <c r="E77" s="90"/>
      <c r="F77" s="90"/>
      <c r="G77" s="113"/>
      <c r="H77" s="113"/>
      <c r="I77" s="90"/>
      <c r="J77" s="90"/>
      <c r="K77" s="90"/>
      <c r="L77" s="113"/>
      <c r="M77" s="113"/>
      <c r="N77" s="124" t="str">
        <f>IF(L77&lt;&gt;"",L77,IF(G77&lt;&gt;"",G77,""))</f>
        <v/>
      </c>
    </row>
    <row r="78" spans="1:14">
      <c r="A78" s="20"/>
      <c r="C78" s="147"/>
      <c r="D78" s="72"/>
      <c r="E78" s="72"/>
      <c r="F78" s="72"/>
      <c r="G78" s="72"/>
      <c r="H78" s="72"/>
      <c r="I78" s="72"/>
      <c r="J78" s="72"/>
      <c r="K78" s="72"/>
      <c r="L78" s="20"/>
    </row>
    <row r="79" spans="1:14" ht="90">
      <c r="A79" s="57">
        <v>446</v>
      </c>
      <c r="B79" s="145" t="s">
        <v>337</v>
      </c>
      <c r="C79" s="146" t="s">
        <v>338</v>
      </c>
      <c r="D79" s="90"/>
      <c r="E79" s="90"/>
      <c r="F79" s="90"/>
      <c r="G79" s="113"/>
      <c r="H79" s="113"/>
      <c r="I79" s="90"/>
      <c r="J79" s="90"/>
      <c r="K79" s="90"/>
      <c r="L79" s="113"/>
      <c r="M79" s="113"/>
      <c r="N79" s="124" t="str">
        <f>IF(L79&lt;&gt;"",L79,IF(G79&lt;&gt;"",G79,""))</f>
        <v/>
      </c>
    </row>
    <row r="80" spans="1:14">
      <c r="A80" s="20"/>
      <c r="C80" s="147"/>
      <c r="D80" s="72"/>
      <c r="E80" s="72"/>
      <c r="F80" s="72"/>
      <c r="G80" s="72"/>
      <c r="H80" s="72"/>
      <c r="I80" s="72"/>
      <c r="J80" s="72"/>
      <c r="K80" s="72"/>
      <c r="L80" s="20"/>
    </row>
    <row r="81" spans="1:14" ht="30">
      <c r="A81" s="57">
        <v>447</v>
      </c>
      <c r="B81" s="145" t="s">
        <v>850</v>
      </c>
      <c r="C81" s="146" t="s">
        <v>851</v>
      </c>
      <c r="D81" s="90"/>
      <c r="E81" s="90"/>
      <c r="F81" s="90"/>
      <c r="G81" s="113"/>
      <c r="H81" s="113"/>
      <c r="I81" s="90"/>
      <c r="J81" s="90"/>
      <c r="K81" s="90"/>
      <c r="L81" s="113"/>
      <c r="M81" s="113"/>
      <c r="N81" s="124" t="str">
        <f>IF(L81&lt;&gt;"",L81,IF(G81&lt;&gt;"",G81,""))</f>
        <v/>
      </c>
    </row>
    <row r="82" spans="1:14">
      <c r="A82" s="20"/>
      <c r="C82" s="147"/>
      <c r="D82" s="72"/>
      <c r="E82" s="72"/>
      <c r="F82" s="72"/>
      <c r="G82" s="72"/>
      <c r="H82" s="72"/>
      <c r="I82" s="72"/>
      <c r="J82" s="72"/>
      <c r="K82" s="72"/>
      <c r="L82" s="72"/>
    </row>
    <row r="83" spans="1:14" ht="60">
      <c r="A83" s="57">
        <v>448</v>
      </c>
      <c r="B83" s="145" t="s">
        <v>397</v>
      </c>
      <c r="C83" s="146" t="s">
        <v>852</v>
      </c>
      <c r="D83" s="90"/>
      <c r="E83" s="90"/>
      <c r="F83" s="90"/>
      <c r="G83" s="113"/>
      <c r="H83" s="113"/>
      <c r="I83" s="90"/>
      <c r="J83" s="90"/>
      <c r="K83" s="90"/>
      <c r="L83" s="113"/>
      <c r="M83" s="113"/>
      <c r="N83" s="124" t="str">
        <f>IF(L83&lt;&gt;"",L83,IF(G83&lt;&gt;"",G83,""))</f>
        <v/>
      </c>
    </row>
    <row r="84" spans="1:14" ht="30">
      <c r="A84" s="57">
        <v>449</v>
      </c>
      <c r="B84" s="145" t="s">
        <v>452</v>
      </c>
      <c r="C84" s="146" t="s">
        <v>853</v>
      </c>
      <c r="D84" s="90"/>
      <c r="E84" s="90"/>
      <c r="F84" s="90"/>
      <c r="G84" s="113"/>
      <c r="H84" s="113"/>
      <c r="I84" s="90"/>
      <c r="J84" s="90"/>
      <c r="K84" s="90"/>
      <c r="L84" s="113"/>
      <c r="M84" s="113"/>
      <c r="N84" s="124" t="str">
        <f>IF(L84&lt;&gt;"",L84,IF(G84&lt;&gt;"",G84,""))</f>
        <v/>
      </c>
    </row>
    <row r="85" spans="1:14" ht="60">
      <c r="A85" s="57">
        <v>450</v>
      </c>
      <c r="B85" s="145" t="s">
        <v>663</v>
      </c>
      <c r="C85" s="146" t="s">
        <v>664</v>
      </c>
      <c r="D85" s="90"/>
      <c r="E85" s="90"/>
      <c r="F85" s="90"/>
      <c r="G85" s="113"/>
      <c r="H85" s="113"/>
      <c r="I85" s="90"/>
      <c r="J85" s="90"/>
      <c r="K85" s="90"/>
      <c r="L85" s="113"/>
      <c r="M85" s="113"/>
      <c r="N85" s="124" t="str">
        <f>IF(L85&lt;&gt;"",L85,IF(G85&lt;&gt;"",G85,""))</f>
        <v/>
      </c>
    </row>
    <row r="86" spans="1:14" ht="30">
      <c r="A86" s="57">
        <v>451</v>
      </c>
      <c r="B86" s="145" t="s">
        <v>854</v>
      </c>
      <c r="C86" s="146" t="s">
        <v>855</v>
      </c>
      <c r="D86" s="90"/>
      <c r="E86" s="90"/>
      <c r="F86" s="90"/>
      <c r="G86" s="113"/>
      <c r="H86" s="113"/>
      <c r="I86" s="90"/>
      <c r="J86" s="90"/>
      <c r="K86" s="90"/>
      <c r="L86" s="113"/>
      <c r="M86" s="113"/>
      <c r="N86" s="124" t="str">
        <f>IF(L86&lt;&gt;"",L86,IF(G86&lt;&gt;"",G86,""))</f>
        <v/>
      </c>
    </row>
    <row r="87" spans="1:14">
      <c r="A87" s="20"/>
      <c r="C87" s="147"/>
      <c r="D87" s="72"/>
      <c r="E87" s="72"/>
      <c r="F87" s="72"/>
      <c r="G87" s="72"/>
      <c r="H87" s="72"/>
      <c r="I87" s="72"/>
      <c r="J87" s="72"/>
      <c r="K87" s="72"/>
      <c r="L87" s="20"/>
    </row>
    <row r="88" spans="1:14" ht="75">
      <c r="A88" s="57">
        <v>452</v>
      </c>
      <c r="B88" s="145" t="s">
        <v>347</v>
      </c>
      <c r="C88" s="146" t="s">
        <v>348</v>
      </c>
      <c r="D88" s="90"/>
      <c r="E88" s="90"/>
      <c r="F88" s="90"/>
      <c r="G88" s="113"/>
      <c r="H88" s="113"/>
      <c r="I88" s="90"/>
      <c r="J88" s="90"/>
      <c r="K88" s="90"/>
      <c r="L88" s="113"/>
      <c r="M88" s="113"/>
      <c r="N88" s="124" t="str">
        <f>IF(L88&lt;&gt;"",L88,IF(G88&lt;&gt;"",G88,""))</f>
        <v/>
      </c>
    </row>
    <row r="89" spans="1:14" ht="45">
      <c r="A89" s="57">
        <v>453</v>
      </c>
      <c r="B89" s="145" t="s">
        <v>856</v>
      </c>
      <c r="C89" s="146" t="s">
        <v>857</v>
      </c>
      <c r="D89" s="90"/>
      <c r="E89" s="90"/>
      <c r="F89" s="90"/>
      <c r="G89" s="113"/>
      <c r="H89" s="113"/>
      <c r="I89" s="90"/>
      <c r="J89" s="90"/>
      <c r="K89" s="90"/>
      <c r="L89" s="113"/>
      <c r="M89" s="113"/>
      <c r="N89" s="124" t="str">
        <f>IF(L89&lt;&gt;"",L89,IF(G89&lt;&gt;"",G89,""))</f>
        <v/>
      </c>
    </row>
    <row r="90" spans="1:14" ht="45">
      <c r="A90" s="57">
        <v>454</v>
      </c>
      <c r="B90" s="145" t="s">
        <v>858</v>
      </c>
      <c r="C90" s="146" t="s">
        <v>859</v>
      </c>
      <c r="D90" s="90"/>
      <c r="E90" s="90"/>
      <c r="F90" s="90"/>
      <c r="G90" s="113"/>
      <c r="H90" s="113"/>
      <c r="I90" s="90"/>
      <c r="J90" s="90"/>
      <c r="K90" s="90"/>
      <c r="L90" s="113"/>
      <c r="M90" s="113"/>
      <c r="N90" s="124" t="str">
        <f>IF(L90&lt;&gt;"",L90,IF(G90&lt;&gt;"",G90,""))</f>
        <v/>
      </c>
    </row>
    <row r="91" spans="1:14">
      <c r="A91" s="20"/>
      <c r="C91" s="147"/>
      <c r="D91" s="72"/>
      <c r="E91" s="72"/>
      <c r="F91" s="72"/>
      <c r="G91" s="72"/>
      <c r="H91" s="72"/>
      <c r="I91" s="72"/>
      <c r="J91" s="72"/>
      <c r="K91" s="72"/>
      <c r="L91" s="20"/>
    </row>
    <row r="92" spans="1:14" ht="57">
      <c r="A92" s="57">
        <v>455</v>
      </c>
      <c r="B92" s="145" t="s">
        <v>860</v>
      </c>
      <c r="C92" s="146" t="s">
        <v>861</v>
      </c>
      <c r="D92" s="90"/>
      <c r="E92" s="90"/>
      <c r="F92" s="90"/>
      <c r="G92" s="113"/>
      <c r="H92" s="113"/>
      <c r="I92" s="90"/>
      <c r="J92" s="90"/>
      <c r="K92" s="90"/>
      <c r="L92" s="113"/>
      <c r="M92" s="113"/>
      <c r="N92" s="124" t="str">
        <f>IF(L92&lt;&gt;"",L92,IF(G92&lt;&gt;"",G92,""))</f>
        <v/>
      </c>
    </row>
    <row r="93" spans="1:14">
      <c r="A93" s="57"/>
      <c r="B93" s="158" t="s">
        <v>862</v>
      </c>
      <c r="C93" s="147"/>
      <c r="D93" s="72"/>
      <c r="E93" s="72"/>
      <c r="F93" s="72"/>
      <c r="G93" s="72"/>
      <c r="H93" s="72"/>
      <c r="I93" s="72"/>
      <c r="J93" s="72"/>
      <c r="K93" s="72"/>
      <c r="L93" s="20"/>
    </row>
    <row r="94" spans="1:14" ht="45">
      <c r="A94" s="57">
        <v>456</v>
      </c>
      <c r="B94" s="145" t="s">
        <v>863</v>
      </c>
      <c r="C94" s="146" t="s">
        <v>864</v>
      </c>
      <c r="D94" s="90"/>
      <c r="E94" s="90"/>
      <c r="F94" s="90"/>
      <c r="G94" s="113"/>
      <c r="H94" s="113"/>
      <c r="I94" s="90"/>
      <c r="J94" s="90"/>
      <c r="K94" s="90"/>
      <c r="L94" s="113"/>
      <c r="M94" s="113"/>
      <c r="N94" s="124" t="str">
        <f>IF(L94&lt;&gt;"",L94,IF(G94&lt;&gt;"",G94,""))</f>
        <v/>
      </c>
    </row>
    <row r="95" spans="1:14">
      <c r="A95" s="20"/>
      <c r="C95" s="147"/>
      <c r="D95" s="72"/>
      <c r="E95" s="72"/>
      <c r="F95" s="72"/>
      <c r="G95" s="72"/>
      <c r="H95" s="72"/>
      <c r="I95" s="72"/>
      <c r="J95" s="72"/>
      <c r="K95" s="72"/>
      <c r="L95" s="72"/>
    </row>
    <row r="96" spans="1:14" ht="45">
      <c r="A96" s="57">
        <v>457</v>
      </c>
      <c r="B96" s="145" t="s">
        <v>865</v>
      </c>
      <c r="C96" s="146" t="s">
        <v>866</v>
      </c>
      <c r="D96" s="90"/>
      <c r="E96" s="90"/>
      <c r="F96" s="90"/>
      <c r="G96" s="113"/>
      <c r="H96" s="113"/>
      <c r="I96" s="90"/>
      <c r="J96" s="90"/>
      <c r="K96" s="90"/>
      <c r="L96" s="113"/>
      <c r="M96" s="113"/>
      <c r="N96" s="124" t="str">
        <f>IF(L96&lt;&gt;"",L96,IF(G96&lt;&gt;"",G96,""))</f>
        <v/>
      </c>
    </row>
    <row r="97" spans="1:14">
      <c r="A97" s="20"/>
      <c r="C97" s="147"/>
      <c r="D97" s="72"/>
      <c r="E97" s="72"/>
      <c r="F97" s="72"/>
      <c r="G97" s="72"/>
      <c r="H97" s="72"/>
      <c r="I97" s="72"/>
      <c r="J97" s="72"/>
      <c r="K97" s="72"/>
      <c r="L97" s="20"/>
    </row>
    <row r="98" spans="1:14" ht="45">
      <c r="A98" s="57">
        <v>458</v>
      </c>
      <c r="B98" s="145" t="s">
        <v>867</v>
      </c>
      <c r="C98" s="146" t="s">
        <v>868</v>
      </c>
      <c r="D98" s="90"/>
      <c r="E98" s="90"/>
      <c r="F98" s="90"/>
      <c r="G98" s="113"/>
      <c r="H98" s="113"/>
      <c r="I98" s="90"/>
      <c r="J98" s="90"/>
      <c r="K98" s="90"/>
      <c r="L98" s="113"/>
      <c r="M98" s="113"/>
      <c r="N98" s="124" t="str">
        <f>IF(L98&lt;&gt;"",L98,IF(G98&lt;&gt;"",G98,""))</f>
        <v/>
      </c>
    </row>
    <row r="99" spans="1:14">
      <c r="A99" s="20"/>
      <c r="C99" s="147"/>
      <c r="D99" s="72"/>
      <c r="E99" s="72"/>
      <c r="F99" s="72"/>
      <c r="G99" s="72"/>
      <c r="H99" s="72"/>
      <c r="I99" s="72"/>
      <c r="J99" s="72"/>
      <c r="K99" s="72"/>
      <c r="L99" s="72"/>
      <c r="M99" s="72"/>
    </row>
    <row r="100" spans="1:14" ht="60">
      <c r="A100" s="57">
        <v>459</v>
      </c>
      <c r="B100" s="145" t="s">
        <v>869</v>
      </c>
      <c r="C100" s="146" t="s">
        <v>870</v>
      </c>
      <c r="D100" s="90"/>
      <c r="E100" s="90"/>
      <c r="F100" s="90"/>
      <c r="G100" s="113"/>
      <c r="H100" s="113"/>
      <c r="I100" s="90"/>
      <c r="J100" s="90"/>
      <c r="K100" s="90"/>
      <c r="L100" s="113"/>
      <c r="M100" s="113"/>
      <c r="N100" s="124" t="str">
        <f>IF(L100&lt;&gt;"",L100,IF(G100&lt;&gt;"",G100,""))</f>
        <v/>
      </c>
    </row>
    <row r="101" spans="1:14">
      <c r="A101" s="20"/>
      <c r="C101" s="147"/>
      <c r="D101" s="72"/>
      <c r="E101" s="72"/>
      <c r="F101" s="72"/>
      <c r="G101" s="72"/>
      <c r="H101" s="72"/>
      <c r="I101" s="72"/>
      <c r="J101" s="72"/>
      <c r="K101" s="72"/>
      <c r="L101" s="20"/>
    </row>
    <row r="102" spans="1:14" ht="60">
      <c r="A102" s="57">
        <v>460</v>
      </c>
      <c r="B102" s="145" t="s">
        <v>871</v>
      </c>
      <c r="C102" s="146" t="s">
        <v>872</v>
      </c>
      <c r="D102" s="90"/>
      <c r="E102" s="90"/>
      <c r="F102" s="90"/>
      <c r="G102" s="113"/>
      <c r="H102" s="113"/>
      <c r="I102" s="90"/>
      <c r="J102" s="90"/>
      <c r="K102" s="90"/>
      <c r="L102" s="113"/>
      <c r="M102" s="113"/>
      <c r="N102" s="124" t="str">
        <f>IF(L102&lt;&gt;"",L102,IF(G102&lt;&gt;"",G102,""))</f>
        <v/>
      </c>
    </row>
    <row r="103" spans="1:14">
      <c r="A103" s="20"/>
      <c r="C103" s="147"/>
      <c r="D103" s="72"/>
      <c r="E103" s="72"/>
      <c r="F103" s="72"/>
      <c r="G103" s="72"/>
      <c r="H103" s="72"/>
      <c r="I103" s="72"/>
      <c r="J103" s="72"/>
      <c r="K103" s="72"/>
      <c r="L103" s="72"/>
    </row>
    <row r="104" spans="1:14" ht="45">
      <c r="A104" s="57">
        <v>461</v>
      </c>
      <c r="B104" s="145" t="s">
        <v>873</v>
      </c>
      <c r="C104" s="146" t="s">
        <v>874</v>
      </c>
      <c r="D104" s="90"/>
      <c r="E104" s="90"/>
      <c r="F104" s="90"/>
      <c r="G104" s="113"/>
      <c r="H104" s="113"/>
      <c r="I104" s="90"/>
      <c r="J104" s="90"/>
      <c r="K104" s="90"/>
      <c r="L104" s="113"/>
      <c r="M104" s="113"/>
      <c r="N104" s="124" t="str">
        <f>IF(L104&lt;&gt;"",L104,IF(G104&lt;&gt;"",G104,""))</f>
        <v/>
      </c>
    </row>
    <row r="105" spans="1:14">
      <c r="A105" s="20"/>
      <c r="C105" s="147"/>
      <c r="D105" s="72"/>
      <c r="E105" s="72"/>
      <c r="F105" s="72"/>
      <c r="G105" s="72"/>
      <c r="H105" s="72"/>
      <c r="I105" s="72"/>
      <c r="J105" s="72"/>
      <c r="K105" s="72"/>
      <c r="L105" s="72"/>
    </row>
    <row r="106" spans="1:14" ht="60">
      <c r="A106" s="57">
        <v>462</v>
      </c>
      <c r="B106" s="145" t="s">
        <v>875</v>
      </c>
      <c r="C106" s="146" t="s">
        <v>876</v>
      </c>
      <c r="D106" s="90"/>
      <c r="E106" s="90"/>
      <c r="F106" s="90"/>
      <c r="G106" s="113"/>
      <c r="H106" s="113"/>
      <c r="I106" s="90"/>
      <c r="J106" s="90"/>
      <c r="K106" s="90"/>
      <c r="L106" s="113"/>
      <c r="M106" s="113"/>
      <c r="N106" s="124" t="str">
        <f>IF(L106&lt;&gt;"",L106,IF(G106&lt;&gt;"",G106,""))</f>
        <v/>
      </c>
    </row>
    <row r="107" spans="1:14">
      <c r="A107" s="20"/>
      <c r="C107" s="147"/>
      <c r="D107" s="72"/>
      <c r="E107" s="72"/>
      <c r="F107" s="72"/>
      <c r="G107" s="72"/>
      <c r="H107" s="72"/>
      <c r="I107" s="72"/>
      <c r="J107" s="72"/>
      <c r="K107" s="72"/>
      <c r="L107" s="72"/>
    </row>
    <row r="108" spans="1:14" ht="45">
      <c r="A108" s="57">
        <v>463</v>
      </c>
      <c r="B108" s="145" t="s">
        <v>877</v>
      </c>
      <c r="C108" s="146" t="s">
        <v>878</v>
      </c>
      <c r="D108" s="90"/>
      <c r="E108" s="90"/>
      <c r="F108" s="90"/>
      <c r="G108" s="113"/>
      <c r="H108" s="113"/>
      <c r="I108" s="90"/>
      <c r="J108" s="90"/>
      <c r="K108" s="90"/>
      <c r="L108" s="113"/>
      <c r="M108" s="113"/>
      <c r="N108" s="124" t="str">
        <f>IF(L108&lt;&gt;"",L108,IF(G108&lt;&gt;"",G108,""))</f>
        <v/>
      </c>
    </row>
    <row r="109" spans="1:14">
      <c r="A109" s="20"/>
      <c r="C109" s="147"/>
      <c r="D109" s="72"/>
      <c r="E109" s="72"/>
      <c r="F109" s="72"/>
      <c r="G109" s="72"/>
      <c r="H109" s="72"/>
      <c r="I109" s="72"/>
      <c r="J109" s="72"/>
      <c r="K109" s="72"/>
      <c r="L109" s="72"/>
    </row>
    <row r="110" spans="1:14" ht="57">
      <c r="A110" s="57">
        <v>464</v>
      </c>
      <c r="B110" s="145" t="s">
        <v>879</v>
      </c>
      <c r="C110" s="146" t="s">
        <v>880</v>
      </c>
      <c r="D110" s="90"/>
      <c r="E110" s="90"/>
      <c r="F110" s="90"/>
      <c r="G110" s="113"/>
      <c r="H110" s="113"/>
      <c r="I110" s="90"/>
      <c r="J110" s="90"/>
      <c r="K110" s="90"/>
      <c r="L110" s="113"/>
      <c r="M110" s="113"/>
      <c r="N110" s="124" t="str">
        <f>IF(L110&lt;&gt;"",L110,IF(G110&lt;&gt;"",G110,""))</f>
        <v/>
      </c>
    </row>
    <row r="111" spans="1:14">
      <c r="A111" s="20"/>
      <c r="C111" s="147"/>
      <c r="D111" s="72"/>
      <c r="E111" s="72"/>
      <c r="F111" s="72"/>
      <c r="G111" s="72"/>
      <c r="H111" s="72"/>
      <c r="I111" s="72"/>
      <c r="J111" s="72"/>
      <c r="K111" s="72"/>
      <c r="L111" s="72"/>
    </row>
    <row r="112" spans="1:14" ht="57">
      <c r="A112" s="57">
        <v>465</v>
      </c>
      <c r="B112" s="145" t="s">
        <v>881</v>
      </c>
      <c r="C112" s="146" t="s">
        <v>882</v>
      </c>
      <c r="D112" s="90"/>
      <c r="E112" s="90"/>
      <c r="F112" s="90"/>
      <c r="G112" s="113"/>
      <c r="H112" s="113"/>
      <c r="I112" s="90"/>
      <c r="J112" s="90"/>
      <c r="K112" s="90"/>
      <c r="L112" s="113"/>
      <c r="M112" s="113"/>
      <c r="N112" s="124" t="str">
        <f>IF(L112&lt;&gt;"",L112,IF(G112&lt;&gt;"",G112,""))</f>
        <v/>
      </c>
    </row>
    <row r="113" spans="1:14">
      <c r="A113" s="20"/>
      <c r="C113" s="147"/>
      <c r="D113" s="72"/>
      <c r="E113" s="72"/>
      <c r="F113" s="72"/>
      <c r="G113" s="72"/>
      <c r="H113" s="72"/>
      <c r="I113" s="72"/>
      <c r="J113" s="72"/>
      <c r="K113" s="72"/>
      <c r="L113" s="20"/>
    </row>
    <row r="114" spans="1:14" ht="45">
      <c r="A114" s="57">
        <v>466</v>
      </c>
      <c r="B114" s="145" t="s">
        <v>883</v>
      </c>
      <c r="C114" s="146" t="s">
        <v>884</v>
      </c>
      <c r="D114" s="90"/>
      <c r="E114" s="90"/>
      <c r="F114" s="90"/>
      <c r="G114" s="113"/>
      <c r="H114" s="113"/>
      <c r="I114" s="90"/>
      <c r="J114" s="90"/>
      <c r="K114" s="90"/>
      <c r="L114" s="113"/>
      <c r="M114" s="113"/>
      <c r="N114" s="124" t="str">
        <f>IF(L114&lt;&gt;"",L114,IF(G114&lt;&gt;"",G114,""))</f>
        <v/>
      </c>
    </row>
    <row r="115" spans="1:14">
      <c r="A115" s="20"/>
      <c r="C115" s="147"/>
      <c r="D115" s="72"/>
      <c r="E115" s="72"/>
      <c r="F115" s="72"/>
      <c r="G115" s="72"/>
      <c r="H115" s="72"/>
      <c r="I115" s="72"/>
      <c r="J115" s="72"/>
      <c r="K115" s="72"/>
      <c r="L115" s="20"/>
    </row>
    <row r="116" spans="1:14">
      <c r="A116" s="20"/>
      <c r="C116" s="147"/>
      <c r="D116" s="72"/>
      <c r="E116" s="72"/>
      <c r="F116" s="72"/>
      <c r="G116" s="72"/>
      <c r="H116" s="72"/>
      <c r="I116" s="72"/>
      <c r="J116" s="72"/>
      <c r="K116" s="72"/>
      <c r="L116" s="20"/>
    </row>
    <row r="117" spans="1:14">
      <c r="A117" s="20"/>
      <c r="C117" s="147"/>
      <c r="D117" s="72"/>
      <c r="E117" s="72"/>
      <c r="F117" s="72"/>
      <c r="G117" s="72"/>
      <c r="H117" s="72"/>
      <c r="I117" s="72"/>
      <c r="J117" s="72"/>
      <c r="K117" s="72"/>
      <c r="L117" s="20"/>
    </row>
    <row r="118" spans="1:14">
      <c r="A118" s="57"/>
      <c r="B118" s="148" t="s">
        <v>76</v>
      </c>
      <c r="C118" s="147"/>
      <c r="D118" s="72"/>
      <c r="E118" s="72"/>
      <c r="F118" s="72"/>
      <c r="G118" s="72"/>
      <c r="H118" s="72"/>
      <c r="I118" s="72"/>
      <c r="J118" s="72"/>
      <c r="K118" s="72"/>
      <c r="L118" s="20"/>
    </row>
    <row r="119" spans="1:14" ht="60">
      <c r="A119" s="57">
        <v>467</v>
      </c>
      <c r="B119" s="145" t="s">
        <v>885</v>
      </c>
      <c r="C119" s="146" t="s">
        <v>886</v>
      </c>
      <c r="D119" s="90"/>
      <c r="E119" s="90"/>
      <c r="F119" s="90"/>
      <c r="G119" s="113"/>
      <c r="H119" s="113"/>
      <c r="I119" s="90"/>
      <c r="J119" s="90"/>
      <c r="K119" s="90"/>
      <c r="L119" s="113"/>
      <c r="M119" s="113"/>
      <c r="N119" s="124" t="str">
        <f>IF(L119&lt;&gt;"",L119,IF(G119&lt;&gt;"",G119,""))</f>
        <v/>
      </c>
    </row>
    <row r="120" spans="1:14">
      <c r="A120" s="20"/>
      <c r="C120" s="147"/>
      <c r="D120" s="72"/>
      <c r="E120" s="72"/>
      <c r="F120" s="72"/>
      <c r="G120" s="72"/>
      <c r="H120" s="72"/>
      <c r="I120" s="72"/>
      <c r="J120" s="72"/>
      <c r="K120" s="72"/>
      <c r="L120" s="20"/>
    </row>
    <row r="121" spans="1:14" ht="180">
      <c r="A121" s="57">
        <v>468</v>
      </c>
      <c r="B121" s="145" t="s">
        <v>708</v>
      </c>
      <c r="C121" s="146" t="s">
        <v>709</v>
      </c>
      <c r="D121" s="90"/>
      <c r="E121" s="90"/>
      <c r="F121" s="90"/>
      <c r="G121" s="113"/>
      <c r="H121" s="113"/>
      <c r="I121" s="90"/>
      <c r="J121" s="90"/>
      <c r="K121" s="90"/>
      <c r="L121" s="113"/>
      <c r="M121" s="113"/>
      <c r="N121" s="124" t="str">
        <f>IF(L121&lt;&gt;"",L121,IF(G121&lt;&gt;"",G121,""))</f>
        <v/>
      </c>
    </row>
    <row r="122" spans="1:14">
      <c r="A122" s="20"/>
      <c r="C122" s="147"/>
      <c r="D122" s="72"/>
      <c r="E122" s="72"/>
      <c r="F122" s="72"/>
      <c r="G122" s="72"/>
      <c r="H122" s="72"/>
      <c r="I122" s="72"/>
      <c r="J122" s="72"/>
      <c r="K122" s="72"/>
      <c r="L122" s="20"/>
    </row>
    <row r="123" spans="1:14" ht="60">
      <c r="A123" s="57">
        <v>469</v>
      </c>
      <c r="B123" s="145" t="s">
        <v>118</v>
      </c>
      <c r="C123" s="146" t="s">
        <v>119</v>
      </c>
      <c r="D123" s="90"/>
      <c r="E123" s="90"/>
      <c r="F123" s="90"/>
      <c r="G123" s="113"/>
      <c r="H123" s="113"/>
      <c r="I123" s="90"/>
      <c r="J123" s="90"/>
      <c r="K123" s="90"/>
      <c r="L123" s="113"/>
      <c r="M123" s="113"/>
      <c r="N123" s="124" t="str">
        <f>IF(L123&lt;&gt;"",L123,IF(G123&lt;&gt;"",G123,""))</f>
        <v/>
      </c>
    </row>
    <row r="124" spans="1:14">
      <c r="A124" s="20"/>
      <c r="C124" s="147"/>
      <c r="D124" s="72"/>
      <c r="E124" s="72"/>
      <c r="F124" s="72"/>
      <c r="G124" s="72"/>
      <c r="H124" s="72"/>
      <c r="I124" s="72"/>
      <c r="J124" s="72"/>
      <c r="K124" s="72"/>
      <c r="L124" s="20"/>
    </row>
    <row r="125" spans="1:14" ht="90">
      <c r="A125" s="57">
        <v>470</v>
      </c>
      <c r="B125" s="145" t="s">
        <v>887</v>
      </c>
      <c r="C125" s="146" t="s">
        <v>888</v>
      </c>
      <c r="D125" s="90"/>
      <c r="E125" s="90"/>
      <c r="F125" s="90"/>
      <c r="G125" s="113"/>
      <c r="H125" s="113"/>
      <c r="I125" s="90"/>
      <c r="J125" s="90"/>
      <c r="K125" s="90"/>
      <c r="L125" s="113"/>
      <c r="M125" s="113"/>
      <c r="N125" s="124" t="str">
        <f>IF(L125&lt;&gt;"",L125,IF(G125&lt;&gt;"",G125,""))</f>
        <v/>
      </c>
    </row>
    <row r="126" spans="1:14">
      <c r="A126" s="20"/>
      <c r="C126" s="147"/>
      <c r="D126" s="72"/>
      <c r="E126" s="72"/>
      <c r="F126" s="72"/>
      <c r="G126" s="72"/>
      <c r="H126" s="72"/>
      <c r="I126" s="72"/>
      <c r="J126" s="72"/>
      <c r="K126" s="72"/>
      <c r="L126" s="20"/>
    </row>
    <row r="127" spans="1:14" ht="30">
      <c r="A127" s="57">
        <v>471</v>
      </c>
      <c r="B127" s="145" t="s">
        <v>244</v>
      </c>
      <c r="C127" s="146" t="s">
        <v>889</v>
      </c>
      <c r="D127" s="90"/>
      <c r="E127" s="90"/>
      <c r="F127" s="90"/>
      <c r="G127" s="113"/>
      <c r="H127" s="113"/>
      <c r="I127" s="90"/>
      <c r="J127" s="90"/>
      <c r="K127" s="90"/>
      <c r="L127" s="113"/>
      <c r="M127" s="113"/>
      <c r="N127" s="124" t="str">
        <f>IF(L127&lt;&gt;"",L127,IF(G127&lt;&gt;"",G127,""))</f>
        <v/>
      </c>
    </row>
    <row r="128" spans="1:14">
      <c r="A128" s="20"/>
      <c r="C128" s="147"/>
      <c r="D128" s="72"/>
      <c r="E128" s="72"/>
      <c r="F128" s="72"/>
      <c r="G128" s="72"/>
      <c r="H128" s="72"/>
      <c r="I128" s="72"/>
      <c r="J128" s="72"/>
      <c r="K128" s="72"/>
      <c r="L128" s="20"/>
    </row>
    <row r="129" spans="1:14" ht="75">
      <c r="A129" s="57">
        <v>472</v>
      </c>
      <c r="B129" s="145" t="s">
        <v>890</v>
      </c>
      <c r="C129" s="146" t="s">
        <v>247</v>
      </c>
      <c r="D129" s="90"/>
      <c r="E129" s="90"/>
      <c r="F129" s="90"/>
      <c r="G129" s="113"/>
      <c r="H129" s="113"/>
      <c r="I129" s="90"/>
      <c r="J129" s="90"/>
      <c r="K129" s="90"/>
      <c r="L129" s="113"/>
      <c r="M129" s="113"/>
      <c r="N129" s="124" t="str">
        <f>IF(L129&lt;&gt;"",L129,IF(G129&lt;&gt;"",G129,""))</f>
        <v/>
      </c>
    </row>
    <row r="130" spans="1:14">
      <c r="A130" s="20"/>
      <c r="C130" s="147"/>
      <c r="D130" s="72"/>
      <c r="E130" s="72"/>
      <c r="F130" s="72"/>
      <c r="G130" s="72"/>
      <c r="H130" s="72"/>
      <c r="I130" s="72"/>
      <c r="J130" s="72"/>
      <c r="K130" s="72"/>
      <c r="L130" s="20"/>
    </row>
    <row r="131" spans="1:14" ht="90">
      <c r="A131" s="57">
        <v>473</v>
      </c>
      <c r="B131" s="145" t="s">
        <v>248</v>
      </c>
      <c r="C131" s="146" t="s">
        <v>249</v>
      </c>
      <c r="D131" s="90"/>
      <c r="E131" s="90"/>
      <c r="F131" s="90"/>
      <c r="G131" s="113"/>
      <c r="H131" s="113"/>
      <c r="I131" s="90"/>
      <c r="J131" s="90"/>
      <c r="K131" s="90"/>
      <c r="L131" s="113"/>
      <c r="M131" s="113"/>
      <c r="N131" s="124" t="str">
        <f>IF(L131&lt;&gt;"",L131,IF(G131&lt;&gt;"",G131,""))</f>
        <v/>
      </c>
    </row>
    <row r="132" spans="1:14">
      <c r="A132" s="20"/>
      <c r="C132" s="147"/>
      <c r="D132" s="72"/>
      <c r="E132" s="72"/>
      <c r="F132" s="72"/>
      <c r="G132" s="72"/>
      <c r="H132" s="72"/>
      <c r="I132" s="72"/>
      <c r="J132" s="72"/>
      <c r="K132" s="72"/>
      <c r="L132" s="20"/>
    </row>
    <row r="133" spans="1:14" ht="38">
      <c r="A133" s="57">
        <v>474</v>
      </c>
      <c r="B133" s="145" t="s">
        <v>891</v>
      </c>
      <c r="C133" s="146" t="s">
        <v>892</v>
      </c>
      <c r="D133" s="90"/>
      <c r="E133" s="90"/>
      <c r="F133" s="90"/>
      <c r="G133" s="113"/>
      <c r="H133" s="113"/>
      <c r="I133" s="90"/>
      <c r="J133" s="90"/>
      <c r="K133" s="90"/>
      <c r="L133" s="113"/>
      <c r="M133" s="113"/>
      <c r="N133" s="124" t="str">
        <f>IF(L133&lt;&gt;"",L133,IF(G133&lt;&gt;"",G133,""))</f>
        <v/>
      </c>
    </row>
    <row r="134" spans="1:14">
      <c r="A134" s="20"/>
      <c r="C134" s="147"/>
      <c r="D134" s="72"/>
      <c r="E134" s="72"/>
      <c r="F134" s="72"/>
      <c r="G134" s="72"/>
      <c r="H134" s="72"/>
      <c r="I134" s="72"/>
      <c r="J134" s="72"/>
      <c r="K134" s="72"/>
      <c r="L134" s="72"/>
      <c r="M134" s="72"/>
    </row>
    <row r="135" spans="1:14" ht="75">
      <c r="A135" s="57">
        <v>475</v>
      </c>
      <c r="B135" s="145" t="s">
        <v>893</v>
      </c>
      <c r="C135" s="146" t="s">
        <v>894</v>
      </c>
      <c r="D135" s="90"/>
      <c r="E135" s="90"/>
      <c r="F135" s="90"/>
      <c r="G135" s="113"/>
      <c r="H135" s="113"/>
      <c r="I135" s="90"/>
      <c r="J135" s="90"/>
      <c r="K135" s="90"/>
      <c r="L135" s="113"/>
      <c r="M135" s="113"/>
      <c r="N135" s="124" t="str">
        <f>IF(L135&lt;&gt;"",L135,IF(G135&lt;&gt;"",G135,""))</f>
        <v/>
      </c>
    </row>
    <row r="136" spans="1:14">
      <c r="A136" s="20"/>
      <c r="C136" s="147"/>
      <c r="D136" s="72"/>
      <c r="E136" s="72"/>
      <c r="F136" s="72"/>
      <c r="G136" s="72"/>
      <c r="H136" s="72"/>
      <c r="I136" s="72"/>
      <c r="J136" s="72"/>
      <c r="K136" s="72"/>
      <c r="L136" s="72"/>
    </row>
    <row r="137" spans="1:14" ht="90">
      <c r="A137" s="57">
        <v>476</v>
      </c>
      <c r="B137" s="145" t="s">
        <v>254</v>
      </c>
      <c r="C137" s="146" t="s">
        <v>895</v>
      </c>
      <c r="D137" s="90"/>
      <c r="E137" s="90"/>
      <c r="F137" s="90"/>
      <c r="G137" s="113"/>
      <c r="H137" s="113"/>
      <c r="I137" s="90"/>
      <c r="J137" s="90"/>
      <c r="K137" s="90"/>
      <c r="L137" s="113"/>
      <c r="M137" s="113"/>
      <c r="N137" s="124" t="str">
        <f>IF(L137&lt;&gt;"",L137,IF(G137&lt;&gt;"",G137,""))</f>
        <v/>
      </c>
    </row>
    <row r="138" spans="1:14">
      <c r="A138" s="20"/>
      <c r="C138" s="147"/>
      <c r="D138" s="72"/>
      <c r="E138" s="72"/>
      <c r="F138" s="72"/>
      <c r="G138" s="72"/>
      <c r="H138" s="72"/>
      <c r="I138" s="72"/>
      <c r="J138" s="72"/>
      <c r="K138" s="72"/>
      <c r="L138" s="20"/>
    </row>
    <row r="139" spans="1:14" ht="30">
      <c r="A139" s="57">
        <v>477</v>
      </c>
      <c r="B139" s="145" t="s">
        <v>258</v>
      </c>
      <c r="C139" s="146" t="s">
        <v>259</v>
      </c>
      <c r="D139" s="90"/>
      <c r="E139" s="90"/>
      <c r="F139" s="90"/>
      <c r="G139" s="113"/>
      <c r="H139" s="113"/>
      <c r="I139" s="90"/>
      <c r="J139" s="90"/>
      <c r="K139" s="90"/>
      <c r="L139" s="113"/>
      <c r="M139" s="113"/>
      <c r="N139" s="124" t="str">
        <f>IF(L139&lt;&gt;"",L139,IF(G139&lt;&gt;"",G139,""))</f>
        <v/>
      </c>
    </row>
    <row r="140" spans="1:14">
      <c r="A140" s="20"/>
      <c r="C140" s="147"/>
      <c r="D140" s="72"/>
      <c r="E140" s="72"/>
      <c r="F140" s="72"/>
      <c r="G140" s="72"/>
      <c r="H140" s="72"/>
      <c r="I140" s="72"/>
      <c r="J140" s="72"/>
      <c r="K140" s="72"/>
      <c r="L140" s="20"/>
    </row>
    <row r="141" spans="1:14" ht="90">
      <c r="A141" s="57">
        <v>478</v>
      </c>
      <c r="B141" s="159" t="s">
        <v>260</v>
      </c>
      <c r="C141" s="160" t="s">
        <v>261</v>
      </c>
      <c r="D141" s="90"/>
      <c r="E141" s="90"/>
      <c r="F141" s="90"/>
      <c r="G141" s="113"/>
      <c r="H141" s="113"/>
      <c r="I141" s="90"/>
      <c r="J141" s="90"/>
      <c r="K141" s="90"/>
      <c r="L141" s="113"/>
      <c r="M141" s="113"/>
      <c r="N141" s="124" t="str">
        <f>IF(L141&lt;&gt;"",L141,IF(G141&lt;&gt;"",G141,""))</f>
        <v/>
      </c>
    </row>
    <row r="142" spans="1:14">
      <c r="A142" s="20"/>
      <c r="C142" s="147"/>
      <c r="D142" s="72"/>
      <c r="E142" s="72"/>
      <c r="F142" s="72"/>
      <c r="G142" s="72"/>
      <c r="H142" s="72"/>
      <c r="I142" s="72"/>
      <c r="J142" s="72"/>
      <c r="K142" s="72"/>
      <c r="L142" s="20"/>
    </row>
    <row r="143" spans="1:14" ht="90">
      <c r="A143" s="57">
        <v>479</v>
      </c>
      <c r="B143" s="145" t="s">
        <v>262</v>
      </c>
      <c r="C143" s="146" t="s">
        <v>263</v>
      </c>
      <c r="D143" s="90"/>
      <c r="E143" s="90"/>
      <c r="F143" s="90"/>
      <c r="G143" s="113"/>
      <c r="H143" s="113"/>
      <c r="I143" s="90"/>
      <c r="J143" s="90"/>
      <c r="K143" s="90"/>
      <c r="L143" s="113"/>
      <c r="M143" s="113"/>
      <c r="N143" s="124" t="str">
        <f>IF(L143&lt;&gt;"",L143,IF(G143&lt;&gt;"",G143,""))</f>
        <v/>
      </c>
    </row>
    <row r="144" spans="1:14">
      <c r="A144" s="20"/>
      <c r="C144" s="147"/>
      <c r="D144" s="72"/>
      <c r="E144" s="72"/>
      <c r="F144" s="72"/>
      <c r="G144" s="72"/>
      <c r="H144" s="72"/>
      <c r="I144" s="72"/>
      <c r="J144" s="72"/>
      <c r="K144" s="72"/>
      <c r="L144" s="72"/>
    </row>
    <row r="145" spans="1:15" ht="57">
      <c r="A145" s="57">
        <v>480</v>
      </c>
      <c r="B145" s="145" t="s">
        <v>896</v>
      </c>
      <c r="C145" s="146" t="s">
        <v>734</v>
      </c>
      <c r="D145" s="90"/>
      <c r="E145" s="90"/>
      <c r="F145" s="90"/>
      <c r="G145" s="113"/>
      <c r="H145" s="113"/>
      <c r="I145" s="90"/>
      <c r="J145" s="90"/>
      <c r="K145" s="90"/>
      <c r="L145" s="113"/>
      <c r="M145" s="113"/>
      <c r="N145" s="124" t="str">
        <f>IF(L145&lt;&gt;"",L145,IF(G145&lt;&gt;"",G145,""))</f>
        <v/>
      </c>
    </row>
    <row r="146" spans="1:15">
      <c r="A146" s="20"/>
      <c r="C146" s="147"/>
      <c r="D146" s="72"/>
      <c r="E146" s="72"/>
      <c r="F146" s="72"/>
      <c r="G146" s="72"/>
      <c r="H146" s="72"/>
      <c r="I146" s="72"/>
      <c r="J146" s="72"/>
      <c r="K146" s="72"/>
      <c r="L146" s="20"/>
    </row>
    <row r="147" spans="1:15">
      <c r="A147" s="20"/>
      <c r="C147" s="147"/>
      <c r="D147" s="72"/>
      <c r="E147" s="72"/>
      <c r="F147" s="72"/>
      <c r="G147" s="72"/>
      <c r="H147" s="72"/>
      <c r="I147" s="72"/>
      <c r="J147" s="72"/>
      <c r="K147" s="72"/>
      <c r="L147" s="20"/>
    </row>
    <row r="148" spans="1:15">
      <c r="A148" s="20"/>
      <c r="C148" s="147"/>
      <c r="D148" s="72"/>
      <c r="E148" s="72"/>
      <c r="F148" s="72"/>
      <c r="G148" s="72"/>
      <c r="H148" s="72"/>
      <c r="I148" s="72"/>
      <c r="J148" s="72"/>
      <c r="K148" s="72"/>
      <c r="L148" s="20"/>
    </row>
    <row r="149" spans="1:15">
      <c r="A149" s="57"/>
      <c r="B149" s="148" t="s">
        <v>75</v>
      </c>
      <c r="C149" s="147"/>
      <c r="D149" s="72"/>
      <c r="E149" s="72"/>
      <c r="F149" s="72"/>
      <c r="G149" s="72"/>
      <c r="H149" s="72"/>
      <c r="I149" s="72"/>
      <c r="J149" s="72"/>
      <c r="K149" s="72"/>
      <c r="L149" s="20"/>
    </row>
    <row r="150" spans="1:15" ht="105">
      <c r="A150" s="57">
        <v>481</v>
      </c>
      <c r="B150" s="145" t="s">
        <v>897</v>
      </c>
      <c r="C150" s="146" t="s">
        <v>898</v>
      </c>
      <c r="D150" s="90"/>
      <c r="E150" s="90"/>
      <c r="F150" s="90"/>
      <c r="G150" s="113"/>
      <c r="H150" s="113"/>
      <c r="I150" s="90"/>
      <c r="J150" s="90"/>
      <c r="K150" s="90"/>
      <c r="L150" s="113"/>
      <c r="M150" s="113"/>
      <c r="N150" s="124" t="str">
        <f>IF(L150&lt;&gt;"",L150,IF(G150&lt;&gt;"",G150,""))</f>
        <v/>
      </c>
    </row>
    <row r="151" spans="1:15">
      <c r="A151" s="20"/>
      <c r="C151" s="147"/>
      <c r="D151" s="72"/>
      <c r="E151" s="72"/>
      <c r="F151" s="72"/>
      <c r="G151" s="72"/>
      <c r="H151" s="72"/>
      <c r="I151" s="72"/>
      <c r="J151" s="72"/>
      <c r="K151" s="72"/>
      <c r="L151" s="72"/>
      <c r="M151" s="72"/>
    </row>
    <row r="152" spans="1:15" ht="150">
      <c r="A152" s="57">
        <v>482</v>
      </c>
      <c r="B152" s="145" t="s">
        <v>899</v>
      </c>
      <c r="C152" s="146" t="s">
        <v>900</v>
      </c>
      <c r="D152" s="90"/>
      <c r="E152" s="90"/>
      <c r="F152" s="90"/>
      <c r="G152" s="113"/>
      <c r="H152" s="113"/>
      <c r="I152" s="90"/>
      <c r="J152" s="90"/>
      <c r="K152" s="90"/>
      <c r="L152" s="113"/>
      <c r="M152" s="113"/>
      <c r="N152" s="124" t="str">
        <f>IF(L152&lt;&gt;"",L152,IF(G152&lt;&gt;"",G152,""))</f>
        <v/>
      </c>
    </row>
    <row r="153" spans="1:15">
      <c r="A153" s="20"/>
      <c r="C153" s="147"/>
      <c r="D153" s="72"/>
      <c r="E153" s="72"/>
      <c r="F153" s="72"/>
      <c r="G153" s="72"/>
      <c r="H153" s="72"/>
      <c r="I153" s="72"/>
      <c r="J153" s="72"/>
      <c r="K153" s="72"/>
      <c r="L153" s="72"/>
      <c r="M153" s="72"/>
    </row>
    <row r="154" spans="1:15" ht="60">
      <c r="A154" s="57">
        <v>483</v>
      </c>
      <c r="B154" s="145" t="s">
        <v>901</v>
      </c>
      <c r="C154" s="146" t="s">
        <v>902</v>
      </c>
      <c r="D154" s="90"/>
      <c r="E154" s="90"/>
      <c r="F154" s="90"/>
      <c r="G154" s="113"/>
      <c r="H154" s="113"/>
      <c r="I154" s="90"/>
      <c r="J154" s="90"/>
      <c r="K154" s="90"/>
      <c r="L154" s="113"/>
      <c r="M154" s="113"/>
      <c r="N154" s="124" t="str">
        <f>IF(L154&lt;&gt;"",L154,IF(G154&lt;&gt;"",G154,""))</f>
        <v/>
      </c>
    </row>
    <row r="155" spans="1:15" s="72" customFormat="1" ht="16">
      <c r="N155" s="126"/>
    </row>
    <row r="156" spans="1:15" ht="90">
      <c r="A156" s="57">
        <v>484</v>
      </c>
      <c r="B156" s="145" t="s">
        <v>228</v>
      </c>
      <c r="C156" s="146" t="s">
        <v>903</v>
      </c>
      <c r="D156" s="90"/>
      <c r="E156" s="90"/>
      <c r="F156" s="90"/>
      <c r="G156" s="113"/>
      <c r="H156" s="113"/>
      <c r="I156" s="90"/>
      <c r="J156" s="90"/>
      <c r="K156" s="90"/>
      <c r="L156" s="113"/>
      <c r="M156" s="113"/>
      <c r="N156" s="124" t="str">
        <f>IF(L156&lt;&gt;"",L156,IF(G156&lt;&gt;"",G156,""))</f>
        <v/>
      </c>
    </row>
    <row r="157" spans="1:15">
      <c r="A157" s="20"/>
      <c r="C157" s="147"/>
      <c r="D157" s="72"/>
      <c r="E157" s="72"/>
      <c r="F157" s="72"/>
      <c r="G157" s="72"/>
      <c r="H157" s="72"/>
      <c r="I157" s="72"/>
      <c r="J157" s="72"/>
      <c r="K157" s="72"/>
      <c r="L157" s="72"/>
      <c r="M157" s="72"/>
      <c r="O157" s="72"/>
    </row>
    <row r="158" spans="1:15" ht="30">
      <c r="A158" s="57">
        <v>485</v>
      </c>
      <c r="B158" s="145" t="s">
        <v>751</v>
      </c>
      <c r="C158" s="146" t="s">
        <v>752</v>
      </c>
      <c r="D158" s="90"/>
      <c r="E158" s="90"/>
      <c r="F158" s="90"/>
      <c r="G158" s="113"/>
      <c r="H158" s="113"/>
      <c r="I158" s="90"/>
      <c r="J158" s="90"/>
      <c r="K158" s="90"/>
      <c r="L158" s="113"/>
      <c r="M158" s="113"/>
      <c r="N158" s="124" t="str">
        <f>IF(L158&lt;&gt;"",L158,IF(G158&lt;&gt;"",G158,""))</f>
        <v/>
      </c>
    </row>
    <row r="159" spans="1:15" ht="60">
      <c r="A159" s="57">
        <v>486</v>
      </c>
      <c r="B159" s="145" t="s">
        <v>230</v>
      </c>
      <c r="C159" s="146" t="s">
        <v>231</v>
      </c>
      <c r="D159" s="90"/>
      <c r="E159" s="90"/>
      <c r="F159" s="90"/>
      <c r="G159" s="113"/>
      <c r="H159" s="113"/>
      <c r="I159" s="90"/>
      <c r="J159" s="90"/>
      <c r="K159" s="90"/>
      <c r="L159" s="113"/>
      <c r="M159" s="113"/>
      <c r="N159" s="124" t="str">
        <f>IF(L159&lt;&gt;"",L159,IF(G159&lt;&gt;"",G159,""))</f>
        <v/>
      </c>
    </row>
    <row r="160" spans="1:15" ht="45">
      <c r="A160" s="57">
        <v>487</v>
      </c>
      <c r="B160" s="145" t="s">
        <v>755</v>
      </c>
      <c r="C160" s="146" t="s">
        <v>756</v>
      </c>
      <c r="D160" s="90"/>
      <c r="E160" s="90"/>
      <c r="F160" s="90"/>
      <c r="G160" s="113"/>
      <c r="H160" s="113"/>
      <c r="I160" s="90"/>
      <c r="J160" s="90"/>
      <c r="K160" s="90"/>
      <c r="L160" s="113"/>
      <c r="M160" s="113"/>
      <c r="N160" s="124" t="str">
        <f>IF(L160&lt;&gt;"",L160,IF(G160&lt;&gt;"",G160,""))</f>
        <v/>
      </c>
    </row>
    <row r="161" spans="1:14">
      <c r="A161" s="20"/>
      <c r="C161" s="147"/>
      <c r="D161" s="72"/>
      <c r="E161" s="72"/>
      <c r="F161" s="72"/>
      <c r="G161" s="72"/>
      <c r="H161" s="72"/>
      <c r="I161" s="72"/>
      <c r="J161" s="72"/>
      <c r="K161" s="72"/>
      <c r="L161" s="72"/>
      <c r="M161" s="72"/>
    </row>
    <row r="162" spans="1:14">
      <c r="A162" s="20"/>
      <c r="C162" s="147"/>
      <c r="D162" s="72"/>
      <c r="E162" s="72"/>
      <c r="F162" s="72"/>
      <c r="G162" s="72"/>
      <c r="H162" s="72"/>
      <c r="I162" s="72"/>
      <c r="J162" s="72"/>
      <c r="K162" s="72"/>
      <c r="L162" s="72"/>
      <c r="M162" s="72"/>
    </row>
    <row r="163" spans="1:14">
      <c r="A163" s="20"/>
      <c r="C163" s="147"/>
      <c r="D163" s="72"/>
      <c r="E163" s="72"/>
      <c r="F163" s="72"/>
      <c r="G163" s="72"/>
      <c r="H163" s="72"/>
      <c r="I163" s="72"/>
      <c r="J163" s="72"/>
      <c r="K163" s="72"/>
      <c r="L163" s="72"/>
      <c r="M163" s="72"/>
    </row>
    <row r="164" spans="1:14">
      <c r="A164" s="57"/>
      <c r="B164" s="148" t="s">
        <v>77</v>
      </c>
      <c r="C164" s="147"/>
      <c r="D164" s="72"/>
      <c r="E164" s="72"/>
      <c r="F164" s="72"/>
      <c r="G164" s="72"/>
      <c r="H164" s="72"/>
      <c r="I164" s="72"/>
      <c r="J164" s="72"/>
      <c r="K164" s="72"/>
      <c r="L164" s="72"/>
      <c r="M164" s="72"/>
    </row>
    <row r="165" spans="1:14" ht="57">
      <c r="A165" s="57">
        <v>488</v>
      </c>
      <c r="B165" s="145" t="s">
        <v>904</v>
      </c>
      <c r="C165" s="146" t="s">
        <v>905</v>
      </c>
      <c r="D165" s="90"/>
      <c r="E165" s="90"/>
      <c r="F165" s="90"/>
      <c r="G165" s="113"/>
      <c r="H165" s="113"/>
      <c r="I165" s="90"/>
      <c r="J165" s="90"/>
      <c r="K165" s="90"/>
      <c r="L165" s="113"/>
      <c r="M165" s="113"/>
      <c r="N165" s="124" t="str">
        <f>IF(L165&lt;&gt;"",L165,IF(G165&lt;&gt;"",G165,""))</f>
        <v/>
      </c>
    </row>
    <row r="166" spans="1:14">
      <c r="A166" s="20"/>
      <c r="C166" s="147"/>
      <c r="D166" s="72"/>
      <c r="E166" s="72"/>
      <c r="F166" s="72"/>
      <c r="G166" s="72"/>
      <c r="H166" s="72"/>
      <c r="I166" s="72"/>
      <c r="J166" s="72"/>
      <c r="K166" s="72"/>
      <c r="L166" s="72"/>
      <c r="M166" s="72"/>
    </row>
    <row r="167" spans="1:14" ht="105">
      <c r="A167" s="57">
        <v>489</v>
      </c>
      <c r="B167" s="145" t="s">
        <v>906</v>
      </c>
      <c r="C167" s="146" t="s">
        <v>907</v>
      </c>
      <c r="D167" s="90"/>
      <c r="E167" s="90"/>
      <c r="F167" s="90"/>
      <c r="G167" s="113"/>
      <c r="H167" s="113"/>
      <c r="I167" s="90"/>
      <c r="J167" s="90"/>
      <c r="K167" s="90"/>
      <c r="L167" s="113"/>
      <c r="M167" s="113"/>
      <c r="N167" s="124" t="str">
        <f>IF(L167&lt;&gt;"",L167,IF(G167&lt;&gt;"",G167,""))</f>
        <v/>
      </c>
    </row>
    <row r="168" spans="1:14">
      <c r="A168" s="20"/>
      <c r="C168" s="147"/>
      <c r="D168" s="72"/>
      <c r="E168" s="72"/>
      <c r="F168" s="72"/>
      <c r="G168" s="72"/>
      <c r="H168" s="72"/>
      <c r="I168" s="72"/>
      <c r="J168" s="72"/>
      <c r="K168" s="72"/>
      <c r="L168" s="72"/>
      <c r="M168" s="72"/>
    </row>
    <row r="169" spans="1:14" ht="38">
      <c r="A169" s="57">
        <v>490</v>
      </c>
      <c r="B169" s="145" t="s">
        <v>265</v>
      </c>
      <c r="C169" s="146" t="s">
        <v>908</v>
      </c>
      <c r="D169" s="90"/>
      <c r="E169" s="90"/>
      <c r="F169" s="90"/>
      <c r="G169" s="113"/>
      <c r="H169" s="113"/>
      <c r="I169" s="90"/>
      <c r="J169" s="90"/>
      <c r="K169" s="90"/>
      <c r="L169" s="113"/>
      <c r="M169" s="113"/>
      <c r="N169" s="124" t="str">
        <f>IF(L169&lt;&gt;"",L169,IF(G169&lt;&gt;"",G169,""))</f>
        <v/>
      </c>
    </row>
    <row r="170" spans="1:14">
      <c r="A170" s="20"/>
      <c r="C170" s="147"/>
      <c r="D170" s="72"/>
      <c r="E170" s="72"/>
      <c r="F170" s="72"/>
      <c r="G170" s="72"/>
      <c r="H170" s="72"/>
      <c r="I170" s="72"/>
      <c r="J170" s="72"/>
      <c r="K170" s="72"/>
      <c r="L170" s="72"/>
      <c r="M170" s="72"/>
    </row>
    <row r="171" spans="1:14" ht="60">
      <c r="A171" s="57">
        <v>491</v>
      </c>
      <c r="B171" s="145" t="s">
        <v>909</v>
      </c>
      <c r="C171" s="146" t="s">
        <v>910</v>
      </c>
      <c r="D171" s="90"/>
      <c r="E171" s="90"/>
      <c r="F171" s="90"/>
      <c r="G171" s="113"/>
      <c r="H171" s="113"/>
      <c r="I171" s="90"/>
      <c r="J171" s="90"/>
      <c r="K171" s="90"/>
      <c r="L171" s="113"/>
      <c r="M171" s="113"/>
      <c r="N171" s="124" t="str">
        <f>IF(L171&lt;&gt;"",L171,IF(G171&lt;&gt;"",G171,""))</f>
        <v/>
      </c>
    </row>
    <row r="172" spans="1:14">
      <c r="A172" s="20"/>
      <c r="C172" s="147"/>
      <c r="D172" s="72"/>
      <c r="E172" s="72"/>
      <c r="F172" s="72"/>
      <c r="G172" s="72"/>
      <c r="H172" s="72"/>
      <c r="I172" s="72"/>
      <c r="J172" s="72"/>
      <c r="K172" s="72"/>
      <c r="L172" s="72"/>
      <c r="M172" s="72"/>
    </row>
    <row r="173" spans="1:14" ht="75">
      <c r="A173" s="57">
        <v>492</v>
      </c>
      <c r="B173" s="145" t="s">
        <v>911</v>
      </c>
      <c r="C173" s="146" t="s">
        <v>912</v>
      </c>
      <c r="D173" s="90"/>
      <c r="E173" s="90"/>
      <c r="F173" s="90"/>
      <c r="G173" s="113"/>
      <c r="H173" s="113"/>
      <c r="I173" s="90"/>
      <c r="J173" s="90"/>
      <c r="K173" s="90"/>
      <c r="L173" s="113"/>
      <c r="M173" s="113"/>
      <c r="N173" s="124" t="str">
        <f>IF(L173&lt;&gt;"",L173,IF(G173&lt;&gt;"",G173,""))</f>
        <v/>
      </c>
    </row>
    <row r="174" spans="1:14">
      <c r="A174" s="20"/>
      <c r="C174" s="147"/>
      <c r="D174" s="72"/>
      <c r="E174" s="72"/>
      <c r="F174" s="72"/>
      <c r="G174" s="72"/>
      <c r="H174" s="72"/>
      <c r="I174" s="72"/>
      <c r="J174" s="72"/>
      <c r="K174" s="72"/>
      <c r="L174" s="72"/>
      <c r="M174" s="72"/>
    </row>
    <row r="175" spans="1:14" ht="105">
      <c r="A175" s="57">
        <v>493</v>
      </c>
      <c r="B175" s="145" t="s">
        <v>269</v>
      </c>
      <c r="C175" s="146" t="s">
        <v>270</v>
      </c>
      <c r="D175" s="90"/>
      <c r="E175" s="90"/>
      <c r="F175" s="90"/>
      <c r="G175" s="113"/>
      <c r="H175" s="113"/>
      <c r="I175" s="90"/>
      <c r="J175" s="90"/>
      <c r="K175" s="90"/>
      <c r="L175" s="113"/>
      <c r="M175" s="113"/>
      <c r="N175" s="124" t="str">
        <f>IF(L175&lt;&gt;"",L175,IF(G175&lt;&gt;"",G175,""))</f>
        <v/>
      </c>
    </row>
    <row r="176" spans="1:14">
      <c r="A176" s="57"/>
      <c r="D176" s="20"/>
      <c r="E176" s="20"/>
      <c r="G176" s="20"/>
      <c r="H176" s="20"/>
      <c r="I176" s="20"/>
      <c r="L176" s="20"/>
    </row>
    <row r="177" spans="1:12">
      <c r="A177" s="57"/>
      <c r="B177" s="156"/>
      <c r="C177" s="161"/>
      <c r="D177" s="20"/>
      <c r="E177" s="20"/>
      <c r="G177" s="20"/>
      <c r="H177" s="20"/>
      <c r="I177" s="20"/>
      <c r="L177" s="20"/>
    </row>
    <row r="178" spans="1:12">
      <c r="A178" s="57"/>
      <c r="D178" s="20"/>
      <c r="E178" s="20"/>
      <c r="G178" s="20"/>
      <c r="H178" s="20"/>
      <c r="I178" s="20"/>
      <c r="L178" s="20"/>
    </row>
    <row r="179" spans="1:12">
      <c r="A179" s="57"/>
      <c r="D179" s="20"/>
      <c r="E179" s="20"/>
      <c r="G179" s="20"/>
      <c r="H179" s="20"/>
      <c r="I179" s="20"/>
      <c r="L179" s="20"/>
    </row>
    <row r="180" spans="1:12">
      <c r="A180" s="57"/>
      <c r="D180" s="20"/>
      <c r="E180" s="20"/>
      <c r="G180" s="20"/>
      <c r="H180" s="20"/>
      <c r="I180" s="20"/>
      <c r="L180" s="20"/>
    </row>
    <row r="181" spans="1:12">
      <c r="A181" s="57"/>
      <c r="D181" s="20"/>
      <c r="E181" s="20"/>
      <c r="G181" s="20"/>
      <c r="H181" s="20"/>
      <c r="I181" s="20"/>
      <c r="L181" s="20"/>
    </row>
    <row r="182" spans="1:12">
      <c r="A182" s="57"/>
      <c r="D182" s="20"/>
      <c r="E182" s="20"/>
      <c r="G182" s="20"/>
      <c r="H182" s="20"/>
      <c r="I182" s="20"/>
      <c r="L182" s="20"/>
    </row>
    <row r="183" spans="1:12">
      <c r="A183" s="57"/>
      <c r="D183" s="20"/>
      <c r="E183" s="20"/>
      <c r="G183" s="20"/>
      <c r="H183" s="20"/>
      <c r="I183" s="20"/>
      <c r="L183" s="20"/>
    </row>
    <row r="184" spans="1:12">
      <c r="A184" s="57"/>
      <c r="D184" s="20"/>
      <c r="E184" s="20"/>
      <c r="G184" s="20"/>
      <c r="H184" s="20"/>
      <c r="I184" s="20"/>
      <c r="L184" s="20"/>
    </row>
    <row r="185" spans="1:12">
      <c r="A185" s="57"/>
      <c r="D185" s="20"/>
      <c r="E185" s="20"/>
      <c r="G185" s="20"/>
      <c r="H185" s="20"/>
      <c r="I185" s="20"/>
      <c r="L185" s="20"/>
    </row>
    <row r="186" spans="1:12">
      <c r="A186" s="57"/>
      <c r="D186" s="20"/>
      <c r="E186" s="20"/>
      <c r="G186" s="20"/>
      <c r="H186" s="20"/>
      <c r="I186" s="20"/>
      <c r="L186" s="20"/>
    </row>
    <row r="187" spans="1:12">
      <c r="A187" s="57"/>
      <c r="D187" s="20"/>
      <c r="E187" s="20"/>
      <c r="G187" s="20"/>
      <c r="H187" s="20"/>
      <c r="I187" s="20"/>
      <c r="L187" s="20"/>
    </row>
    <row r="188" spans="1:12">
      <c r="A188" s="57"/>
      <c r="D188" s="20"/>
      <c r="E188" s="20"/>
      <c r="G188" s="20"/>
      <c r="H188" s="20"/>
      <c r="I188" s="20"/>
      <c r="L188" s="20"/>
    </row>
    <row r="189" spans="1:12">
      <c r="B189" s="156"/>
      <c r="C189" s="161"/>
      <c r="D189" s="20"/>
      <c r="E189" s="20"/>
      <c r="G189" s="20"/>
      <c r="H189" s="20"/>
      <c r="I189" s="20"/>
      <c r="L189" s="20"/>
    </row>
    <row r="190" spans="1:12">
      <c r="B190" s="156"/>
      <c r="C190" s="161"/>
      <c r="D190" s="20"/>
      <c r="E190" s="20"/>
      <c r="G190" s="20"/>
      <c r="H190" s="20"/>
      <c r="I190" s="20"/>
      <c r="L190" s="20"/>
    </row>
    <row r="191" spans="1:12">
      <c r="B191" s="156"/>
      <c r="C191" s="161"/>
      <c r="D191" s="20"/>
      <c r="E191" s="20"/>
      <c r="G191" s="20"/>
      <c r="H191" s="20"/>
      <c r="I191" s="20"/>
      <c r="L191" s="20"/>
    </row>
    <row r="192" spans="1:12">
      <c r="B192" s="156"/>
      <c r="C192" s="161"/>
      <c r="D192" s="20"/>
      <c r="E192" s="20"/>
      <c r="G192" s="20"/>
      <c r="H192" s="20"/>
      <c r="I192" s="20"/>
      <c r="L192" s="20"/>
    </row>
    <row r="193" spans="2:12">
      <c r="B193" s="156"/>
      <c r="C193" s="161"/>
      <c r="D193" s="20"/>
      <c r="E193" s="20"/>
      <c r="G193" s="20"/>
      <c r="H193" s="20"/>
      <c r="I193" s="20"/>
      <c r="L193" s="20"/>
    </row>
    <row r="194" spans="2:12">
      <c r="B194" s="156"/>
      <c r="C194" s="161"/>
      <c r="D194" s="20"/>
      <c r="E194" s="20"/>
      <c r="G194" s="20"/>
      <c r="H194" s="20"/>
      <c r="I194" s="20"/>
      <c r="L194" s="20"/>
    </row>
    <row r="195" spans="2:12">
      <c r="B195" s="156"/>
      <c r="C195" s="161"/>
      <c r="D195" s="20"/>
      <c r="E195" s="20"/>
      <c r="G195" s="20"/>
      <c r="H195" s="20"/>
      <c r="I195" s="20"/>
      <c r="L195" s="20"/>
    </row>
    <row r="196" spans="2:12">
      <c r="B196" s="156"/>
      <c r="C196" s="161"/>
      <c r="D196" s="20"/>
      <c r="E196" s="20"/>
      <c r="G196" s="20"/>
      <c r="H196" s="20"/>
      <c r="I196" s="20"/>
      <c r="L196" s="20"/>
    </row>
    <row r="197" spans="2:12">
      <c r="B197" s="156"/>
      <c r="C197" s="161"/>
      <c r="D197" s="20"/>
      <c r="E197" s="20"/>
      <c r="G197" s="20"/>
      <c r="H197" s="20"/>
      <c r="I197" s="20"/>
      <c r="L197" s="20"/>
    </row>
    <row r="198" spans="2:12">
      <c r="B198" s="156"/>
      <c r="C198" s="161"/>
      <c r="D198" s="20"/>
      <c r="E198" s="20"/>
      <c r="G198" s="20"/>
      <c r="H198" s="20"/>
      <c r="I198" s="20"/>
      <c r="L198" s="20"/>
    </row>
    <row r="199" spans="2:12">
      <c r="B199" s="156"/>
      <c r="C199" s="161"/>
      <c r="D199" s="20"/>
      <c r="E199" s="20"/>
      <c r="G199" s="20"/>
      <c r="H199" s="20"/>
      <c r="I199" s="20"/>
      <c r="L199" s="20"/>
    </row>
    <row r="200" spans="2:12">
      <c r="B200" s="156"/>
      <c r="C200" s="161"/>
      <c r="D200" s="20"/>
      <c r="E200" s="20"/>
      <c r="G200" s="20"/>
      <c r="H200" s="20"/>
      <c r="I200" s="20"/>
      <c r="L200" s="20"/>
    </row>
    <row r="201" spans="2:12">
      <c r="B201" s="156"/>
      <c r="C201" s="161"/>
      <c r="D201" s="20"/>
      <c r="E201" s="20"/>
      <c r="G201" s="20"/>
      <c r="H201" s="20"/>
      <c r="I201" s="20"/>
      <c r="L201" s="20"/>
    </row>
    <row r="202" spans="2:12">
      <c r="B202" s="156"/>
      <c r="C202" s="161"/>
      <c r="D202" s="20"/>
      <c r="E202" s="20"/>
      <c r="G202" s="20"/>
      <c r="H202" s="20"/>
      <c r="I202" s="20"/>
      <c r="L202" s="20"/>
    </row>
    <row r="203" spans="2:12">
      <c r="B203" s="156"/>
      <c r="C203" s="161"/>
      <c r="D203" s="20"/>
      <c r="E203" s="20"/>
      <c r="G203" s="20"/>
      <c r="H203" s="20"/>
      <c r="I203" s="20"/>
      <c r="L203" s="20"/>
    </row>
    <row r="204" spans="2:12">
      <c r="B204" s="156"/>
      <c r="C204" s="161"/>
      <c r="D204" s="20"/>
      <c r="E204" s="20"/>
      <c r="G204" s="20"/>
      <c r="H204" s="20"/>
      <c r="I204" s="20"/>
      <c r="L204" s="20"/>
    </row>
    <row r="205" spans="2:12">
      <c r="B205" s="156"/>
      <c r="C205" s="161"/>
      <c r="D205" s="20"/>
      <c r="E205" s="20"/>
      <c r="G205" s="20"/>
      <c r="H205" s="20"/>
      <c r="I205" s="20"/>
      <c r="L205" s="20"/>
    </row>
    <row r="206" spans="2:12">
      <c r="B206" s="156"/>
      <c r="C206" s="161"/>
      <c r="D206" s="20"/>
      <c r="E206" s="20"/>
      <c r="G206" s="20"/>
      <c r="H206" s="20"/>
      <c r="I206" s="20"/>
      <c r="L206" s="20"/>
    </row>
    <row r="207" spans="2:12">
      <c r="B207" s="156"/>
      <c r="C207" s="161"/>
      <c r="D207" s="20"/>
      <c r="E207" s="20"/>
      <c r="G207" s="20"/>
      <c r="H207" s="20"/>
      <c r="I207" s="20"/>
      <c r="L207" s="20"/>
    </row>
    <row r="208" spans="2:12">
      <c r="B208" s="156"/>
      <c r="C208" s="161"/>
      <c r="D208" s="20"/>
      <c r="E208" s="20"/>
      <c r="G208" s="20"/>
      <c r="H208" s="20"/>
      <c r="I208" s="20"/>
      <c r="L208" s="20"/>
    </row>
    <row r="209" spans="2:12">
      <c r="B209" s="156"/>
      <c r="C209" s="161"/>
      <c r="D209" s="20"/>
      <c r="E209" s="20"/>
      <c r="G209" s="20"/>
      <c r="H209" s="20"/>
      <c r="I209" s="20"/>
      <c r="L209" s="20"/>
    </row>
    <row r="210" spans="2:12">
      <c r="B210" s="156"/>
      <c r="C210" s="161"/>
      <c r="D210" s="20"/>
      <c r="E210" s="20"/>
      <c r="G210" s="20"/>
      <c r="H210" s="20"/>
      <c r="I210" s="20"/>
      <c r="L210" s="20"/>
    </row>
    <row r="211" spans="2:12">
      <c r="B211" s="156"/>
      <c r="C211" s="161"/>
      <c r="D211" s="20"/>
      <c r="E211" s="20"/>
      <c r="G211" s="20"/>
      <c r="H211" s="20"/>
      <c r="I211" s="20"/>
      <c r="L211" s="20"/>
    </row>
    <row r="212" spans="2:12">
      <c r="B212" s="156"/>
      <c r="C212" s="161"/>
      <c r="D212" s="20"/>
      <c r="E212" s="20"/>
      <c r="G212" s="20"/>
      <c r="H212" s="20"/>
      <c r="I212" s="20"/>
      <c r="L212" s="20"/>
    </row>
    <row r="213" spans="2:12">
      <c r="B213" s="156"/>
      <c r="C213" s="161"/>
      <c r="D213" s="20"/>
      <c r="E213" s="20"/>
      <c r="G213" s="20"/>
      <c r="H213" s="20"/>
      <c r="I213" s="20"/>
      <c r="L213" s="20"/>
    </row>
    <row r="214" spans="2:12">
      <c r="B214" s="156"/>
      <c r="C214" s="161"/>
      <c r="D214" s="20"/>
      <c r="E214" s="20"/>
      <c r="G214" s="20"/>
      <c r="H214" s="20"/>
      <c r="I214" s="20"/>
      <c r="L214" s="20"/>
    </row>
    <row r="215" spans="2:12">
      <c r="B215" s="156"/>
      <c r="C215" s="161"/>
      <c r="D215" s="20"/>
      <c r="E215" s="20"/>
      <c r="G215" s="20"/>
      <c r="H215" s="20"/>
      <c r="I215" s="20"/>
      <c r="L215" s="20"/>
    </row>
    <row r="216" spans="2:12">
      <c r="B216" s="156"/>
      <c r="C216" s="161"/>
      <c r="D216" s="20"/>
      <c r="E216" s="20"/>
      <c r="G216" s="20"/>
      <c r="H216" s="20"/>
      <c r="I216" s="20"/>
      <c r="L216" s="20"/>
    </row>
    <row r="217" spans="2:12">
      <c r="B217" s="156"/>
      <c r="C217" s="161"/>
      <c r="D217" s="20"/>
      <c r="E217" s="20"/>
      <c r="G217" s="20"/>
      <c r="H217" s="20"/>
      <c r="I217" s="20"/>
      <c r="L217" s="20"/>
    </row>
    <row r="218" spans="2:12">
      <c r="B218" s="156"/>
      <c r="C218" s="161"/>
      <c r="D218" s="20"/>
      <c r="E218" s="20"/>
      <c r="G218" s="20"/>
      <c r="H218" s="20"/>
      <c r="I218" s="20"/>
      <c r="L218" s="20"/>
    </row>
    <row r="219" spans="2:12">
      <c r="B219" s="156"/>
      <c r="C219" s="161"/>
      <c r="D219" s="20"/>
      <c r="E219" s="20"/>
      <c r="G219" s="20"/>
      <c r="H219" s="20"/>
      <c r="I219" s="20"/>
      <c r="L219" s="20"/>
    </row>
    <row r="220" spans="2:12">
      <c r="B220" s="156"/>
      <c r="C220" s="161"/>
      <c r="D220" s="20"/>
      <c r="E220" s="20"/>
      <c r="G220" s="20"/>
      <c r="H220" s="20"/>
      <c r="I220" s="20"/>
      <c r="L220" s="20"/>
    </row>
    <row r="221" spans="2:12">
      <c r="B221" s="156"/>
      <c r="C221" s="161"/>
      <c r="D221" s="20"/>
      <c r="E221" s="20"/>
      <c r="G221" s="20"/>
      <c r="H221" s="20"/>
      <c r="I221" s="20"/>
      <c r="L221" s="20"/>
    </row>
    <row r="222" spans="2:12">
      <c r="B222" s="156"/>
      <c r="C222" s="161"/>
      <c r="D222" s="20"/>
      <c r="E222" s="20"/>
      <c r="G222" s="20"/>
      <c r="H222" s="20"/>
      <c r="I222" s="20"/>
      <c r="L222" s="20"/>
    </row>
    <row r="223" spans="2:12">
      <c r="B223" s="156"/>
      <c r="C223" s="161"/>
      <c r="D223" s="20"/>
      <c r="E223" s="20"/>
      <c r="G223" s="20"/>
      <c r="H223" s="20"/>
      <c r="I223" s="20"/>
      <c r="L223" s="20"/>
    </row>
    <row r="224" spans="2:12">
      <c r="B224" s="156"/>
      <c r="C224" s="161"/>
      <c r="D224" s="20"/>
      <c r="E224" s="20"/>
      <c r="G224" s="20"/>
      <c r="H224" s="20"/>
      <c r="I224" s="20"/>
      <c r="L224" s="20"/>
    </row>
    <row r="225" spans="2:12">
      <c r="B225" s="156"/>
      <c r="C225" s="161"/>
      <c r="D225" s="20"/>
      <c r="E225" s="20"/>
      <c r="G225" s="20"/>
      <c r="H225" s="20"/>
      <c r="I225" s="20"/>
      <c r="L225" s="20"/>
    </row>
    <row r="226" spans="2:12">
      <c r="B226" s="156"/>
      <c r="C226" s="161"/>
      <c r="D226" s="20"/>
      <c r="E226" s="20"/>
      <c r="G226" s="20"/>
      <c r="H226" s="20"/>
      <c r="I226" s="20"/>
      <c r="L226" s="20"/>
    </row>
    <row r="227" spans="2:12">
      <c r="B227" s="156"/>
      <c r="C227" s="161"/>
      <c r="D227" s="20"/>
      <c r="E227" s="20"/>
      <c r="G227" s="20"/>
      <c r="H227" s="20"/>
      <c r="I227" s="20"/>
      <c r="L227" s="20"/>
    </row>
    <row r="228" spans="2:12">
      <c r="B228" s="156"/>
      <c r="C228" s="161"/>
      <c r="D228" s="20"/>
      <c r="E228" s="20"/>
      <c r="G228" s="20"/>
      <c r="H228" s="20"/>
      <c r="I228" s="20"/>
      <c r="L228" s="20"/>
    </row>
    <row r="229" spans="2:12">
      <c r="B229" s="156"/>
      <c r="C229" s="161"/>
      <c r="D229" s="20"/>
      <c r="E229" s="20"/>
      <c r="G229" s="20"/>
      <c r="H229" s="20"/>
      <c r="I229" s="20"/>
      <c r="L229" s="20"/>
    </row>
    <row r="230" spans="2:12">
      <c r="B230" s="156"/>
      <c r="C230" s="161"/>
      <c r="D230" s="20"/>
      <c r="E230" s="20"/>
      <c r="G230" s="20"/>
      <c r="H230" s="20"/>
      <c r="I230" s="20"/>
      <c r="L230" s="20"/>
    </row>
    <row r="231" spans="2:12">
      <c r="B231" s="156"/>
      <c r="C231" s="161"/>
      <c r="D231" s="20"/>
      <c r="E231" s="20"/>
      <c r="G231" s="20"/>
      <c r="H231" s="20"/>
      <c r="I231" s="20"/>
      <c r="L231" s="20"/>
    </row>
    <row r="232" spans="2:12">
      <c r="B232" s="156"/>
      <c r="C232" s="161"/>
      <c r="D232" s="20"/>
      <c r="E232" s="20"/>
      <c r="G232" s="20"/>
      <c r="H232" s="20"/>
      <c r="I232" s="20"/>
      <c r="L232" s="20"/>
    </row>
    <row r="233" spans="2:12">
      <c r="B233" s="156"/>
      <c r="C233" s="161"/>
      <c r="D233" s="20"/>
      <c r="E233" s="20"/>
      <c r="G233" s="20"/>
      <c r="H233" s="20"/>
      <c r="I233" s="20"/>
      <c r="L233" s="20"/>
    </row>
    <row r="234" spans="2:12">
      <c r="B234" s="156"/>
      <c r="C234" s="161"/>
      <c r="D234" s="20"/>
      <c r="E234" s="20"/>
      <c r="G234" s="20"/>
      <c r="H234" s="20"/>
      <c r="I234" s="20"/>
      <c r="L234" s="20"/>
    </row>
    <row r="235" spans="2:12">
      <c r="B235" s="156"/>
      <c r="C235" s="161"/>
      <c r="D235" s="20"/>
      <c r="E235" s="20"/>
      <c r="G235" s="20"/>
      <c r="H235" s="20"/>
      <c r="I235" s="20"/>
      <c r="L235" s="20"/>
    </row>
    <row r="236" spans="2:12">
      <c r="B236" s="156"/>
      <c r="C236" s="161"/>
      <c r="D236" s="20"/>
      <c r="E236" s="20"/>
      <c r="G236" s="20"/>
      <c r="H236" s="20"/>
      <c r="I236" s="20"/>
      <c r="L236" s="20"/>
    </row>
    <row r="237" spans="2:12">
      <c r="B237" s="156"/>
      <c r="C237" s="161"/>
      <c r="D237" s="20"/>
      <c r="E237" s="20"/>
      <c r="G237" s="20"/>
      <c r="H237" s="20"/>
      <c r="I237" s="20"/>
      <c r="L237" s="20"/>
    </row>
    <row r="238" spans="2:12">
      <c r="B238" s="156"/>
      <c r="C238" s="161"/>
      <c r="D238" s="20"/>
      <c r="E238" s="20"/>
      <c r="G238" s="20"/>
      <c r="H238" s="20"/>
      <c r="I238" s="20"/>
      <c r="L238" s="20"/>
    </row>
    <row r="239" spans="2:12">
      <c r="B239" s="156"/>
      <c r="C239" s="161"/>
      <c r="D239" s="20"/>
      <c r="E239" s="20"/>
      <c r="G239" s="20"/>
      <c r="H239" s="20"/>
      <c r="I239" s="20"/>
      <c r="L239" s="20"/>
    </row>
    <row r="240" spans="2:12">
      <c r="B240" s="156"/>
      <c r="C240" s="161"/>
      <c r="D240" s="20"/>
      <c r="E240" s="20"/>
      <c r="G240" s="20"/>
      <c r="H240" s="20"/>
      <c r="I240" s="20"/>
      <c r="L240" s="20"/>
    </row>
    <row r="241" spans="2:12">
      <c r="B241" s="156"/>
      <c r="C241" s="161"/>
      <c r="D241" s="20"/>
      <c r="E241" s="20"/>
      <c r="G241" s="20"/>
      <c r="H241" s="20"/>
      <c r="I241" s="20"/>
      <c r="L241" s="20"/>
    </row>
    <row r="242" spans="2:12">
      <c r="B242" s="156"/>
      <c r="C242" s="161"/>
      <c r="D242" s="20"/>
      <c r="E242" s="20"/>
      <c r="G242" s="20"/>
      <c r="H242" s="20"/>
      <c r="I242" s="20"/>
      <c r="L242" s="20"/>
    </row>
    <row r="243" spans="2:12">
      <c r="B243" s="156"/>
      <c r="C243" s="161"/>
      <c r="D243" s="20"/>
      <c r="E243" s="20"/>
      <c r="G243" s="20"/>
      <c r="H243" s="20"/>
      <c r="I243" s="20"/>
      <c r="L243" s="20"/>
    </row>
    <row r="244" spans="2:12">
      <c r="B244" s="156"/>
      <c r="C244" s="161"/>
      <c r="D244" s="20"/>
      <c r="E244" s="20"/>
      <c r="G244" s="20"/>
      <c r="H244" s="20"/>
      <c r="I244" s="20"/>
      <c r="L244" s="20"/>
    </row>
    <row r="245" spans="2:12">
      <c r="B245" s="156"/>
      <c r="C245" s="161"/>
      <c r="D245" s="20"/>
      <c r="E245" s="20"/>
      <c r="G245" s="20"/>
      <c r="H245" s="20"/>
      <c r="I245" s="20"/>
      <c r="L245" s="20"/>
    </row>
    <row r="246" spans="2:12">
      <c r="B246" s="156"/>
      <c r="C246" s="161"/>
      <c r="D246" s="20"/>
      <c r="E246" s="20"/>
      <c r="G246" s="20"/>
      <c r="H246" s="20"/>
      <c r="I246" s="20"/>
      <c r="L246" s="20"/>
    </row>
    <row r="247" spans="2:12">
      <c r="B247" s="156"/>
      <c r="C247" s="161"/>
      <c r="D247" s="20"/>
      <c r="E247" s="20"/>
      <c r="G247" s="20"/>
      <c r="H247" s="20"/>
      <c r="I247" s="20"/>
      <c r="L247" s="20"/>
    </row>
    <row r="248" spans="2:12">
      <c r="B248" s="156"/>
      <c r="C248" s="161"/>
      <c r="D248" s="20"/>
      <c r="E248" s="20"/>
      <c r="G248" s="20"/>
      <c r="H248" s="20"/>
      <c r="I248" s="20"/>
      <c r="L248" s="20"/>
    </row>
    <row r="249" spans="2:12">
      <c r="B249" s="156"/>
      <c r="C249" s="161"/>
      <c r="D249" s="20"/>
      <c r="E249" s="20"/>
      <c r="G249" s="20"/>
      <c r="H249" s="20"/>
      <c r="I249" s="20"/>
      <c r="L249" s="20"/>
    </row>
    <row r="250" spans="2:12">
      <c r="B250" s="156"/>
      <c r="C250" s="161"/>
      <c r="D250" s="20"/>
      <c r="E250" s="20"/>
      <c r="G250" s="20"/>
      <c r="H250" s="20"/>
      <c r="I250" s="20"/>
      <c r="L250" s="20"/>
    </row>
    <row r="251" spans="2:12">
      <c r="B251" s="156"/>
      <c r="C251" s="161"/>
      <c r="D251" s="20"/>
      <c r="E251" s="20"/>
      <c r="G251" s="20"/>
      <c r="H251" s="20"/>
      <c r="I251" s="20"/>
      <c r="L251" s="20"/>
    </row>
    <row r="252" spans="2:12">
      <c r="B252" s="156"/>
      <c r="C252" s="161"/>
      <c r="D252" s="20"/>
      <c r="E252" s="20"/>
      <c r="G252" s="20"/>
      <c r="H252" s="20"/>
      <c r="I252" s="20"/>
      <c r="L252" s="20"/>
    </row>
    <row r="253" spans="2:12">
      <c r="B253" s="156"/>
      <c r="C253" s="161"/>
      <c r="D253" s="20"/>
      <c r="E253" s="20"/>
      <c r="G253" s="20"/>
      <c r="H253" s="20"/>
      <c r="I253" s="20"/>
      <c r="L253" s="20"/>
    </row>
    <row r="254" spans="2:12">
      <c r="B254" s="156"/>
      <c r="C254" s="161"/>
      <c r="D254" s="20"/>
      <c r="E254" s="20"/>
      <c r="G254" s="20"/>
      <c r="H254" s="20"/>
      <c r="I254" s="20"/>
      <c r="L254" s="20"/>
    </row>
    <row r="255" spans="2:12">
      <c r="B255" s="156"/>
      <c r="C255" s="161"/>
      <c r="D255" s="20"/>
      <c r="E255" s="20"/>
      <c r="G255" s="20"/>
      <c r="H255" s="20"/>
      <c r="I255" s="20"/>
      <c r="L255" s="20"/>
    </row>
    <row r="256" spans="2:12">
      <c r="B256" s="156"/>
      <c r="C256" s="161"/>
      <c r="D256" s="20"/>
      <c r="E256" s="20"/>
      <c r="G256" s="20"/>
      <c r="H256" s="20"/>
      <c r="I256" s="20"/>
      <c r="L256" s="20"/>
    </row>
    <row r="257" spans="2:12">
      <c r="B257" s="156"/>
      <c r="C257" s="161"/>
      <c r="D257" s="20"/>
      <c r="E257" s="20"/>
      <c r="G257" s="20"/>
      <c r="H257" s="20"/>
      <c r="I257" s="20"/>
      <c r="L257" s="20"/>
    </row>
    <row r="258" spans="2:12">
      <c r="B258" s="156"/>
      <c r="C258" s="161"/>
      <c r="D258" s="20"/>
      <c r="E258" s="20"/>
      <c r="G258" s="20"/>
      <c r="H258" s="20"/>
      <c r="I258" s="20"/>
      <c r="L258" s="20"/>
    </row>
    <row r="259" spans="2:12">
      <c r="B259" s="156"/>
      <c r="C259" s="161"/>
      <c r="D259" s="20"/>
      <c r="E259" s="20"/>
      <c r="G259" s="20"/>
      <c r="H259" s="20"/>
      <c r="I259" s="20"/>
      <c r="L259" s="20"/>
    </row>
    <row r="260" spans="2:12">
      <c r="B260" s="156"/>
      <c r="C260" s="161"/>
      <c r="D260" s="20"/>
      <c r="E260" s="20"/>
      <c r="G260" s="20"/>
      <c r="H260" s="20"/>
      <c r="I260" s="20"/>
      <c r="L260" s="20"/>
    </row>
    <row r="261" spans="2:12">
      <c r="B261" s="156"/>
      <c r="C261" s="161"/>
      <c r="D261" s="20"/>
      <c r="E261" s="20"/>
      <c r="G261" s="20"/>
      <c r="H261" s="20"/>
      <c r="I261" s="20"/>
      <c r="L261" s="20"/>
    </row>
    <row r="262" spans="2:12">
      <c r="B262" s="156"/>
      <c r="C262" s="161"/>
      <c r="D262" s="20"/>
      <c r="E262" s="20"/>
      <c r="G262" s="20"/>
      <c r="H262" s="20"/>
      <c r="I262" s="20"/>
      <c r="L262" s="20"/>
    </row>
    <row r="263" spans="2:12">
      <c r="B263" s="156"/>
      <c r="C263" s="161"/>
      <c r="D263" s="20"/>
      <c r="E263" s="20"/>
      <c r="G263" s="20"/>
      <c r="H263" s="20"/>
      <c r="I263" s="20"/>
      <c r="L263" s="20"/>
    </row>
    <row r="264" spans="2:12">
      <c r="B264" s="156"/>
      <c r="C264" s="161"/>
      <c r="D264" s="20"/>
      <c r="E264" s="20"/>
      <c r="G264" s="20"/>
      <c r="H264" s="20"/>
      <c r="I264" s="20"/>
      <c r="L264" s="20"/>
    </row>
    <row r="265" spans="2:12">
      <c r="B265" s="156"/>
      <c r="C265" s="161"/>
      <c r="D265" s="20"/>
      <c r="E265" s="20"/>
      <c r="G265" s="20"/>
      <c r="H265" s="20"/>
      <c r="I265" s="20"/>
      <c r="L265" s="20"/>
    </row>
    <row r="266" spans="2:12">
      <c r="B266" s="156"/>
      <c r="C266" s="161"/>
      <c r="D266" s="20"/>
      <c r="E266" s="20"/>
      <c r="G266" s="20"/>
      <c r="H266" s="20"/>
      <c r="I266" s="20"/>
      <c r="L266" s="20"/>
    </row>
    <row r="267" spans="2:12">
      <c r="B267" s="156"/>
      <c r="C267" s="161"/>
      <c r="D267" s="20"/>
      <c r="E267" s="20"/>
      <c r="G267" s="20"/>
      <c r="H267" s="20"/>
      <c r="I267" s="20"/>
      <c r="L267" s="20"/>
    </row>
    <row r="268" spans="2:12">
      <c r="B268" s="156"/>
      <c r="C268" s="161"/>
      <c r="D268" s="20"/>
      <c r="E268" s="20"/>
      <c r="G268" s="20"/>
      <c r="H268" s="20"/>
      <c r="I268" s="20"/>
      <c r="L268" s="20"/>
    </row>
    <row r="269" spans="2:12">
      <c r="B269" s="156"/>
      <c r="C269" s="161"/>
      <c r="D269" s="20"/>
      <c r="E269" s="20"/>
      <c r="G269" s="20"/>
      <c r="H269" s="20"/>
      <c r="I269" s="20"/>
      <c r="L269" s="20"/>
    </row>
    <row r="270" spans="2:12">
      <c r="B270" s="156"/>
      <c r="C270" s="161"/>
      <c r="D270" s="20"/>
      <c r="E270" s="20"/>
      <c r="G270" s="20"/>
      <c r="H270" s="20"/>
      <c r="I270" s="20"/>
      <c r="L270" s="20"/>
    </row>
    <row r="271" spans="2:12">
      <c r="B271" s="156"/>
      <c r="C271" s="161"/>
      <c r="D271" s="20"/>
      <c r="E271" s="20"/>
      <c r="G271" s="20"/>
      <c r="H271" s="20"/>
      <c r="I271" s="20"/>
      <c r="L271" s="20"/>
    </row>
    <row r="272" spans="2:12">
      <c r="B272" s="156"/>
      <c r="C272" s="161"/>
      <c r="D272" s="20"/>
      <c r="E272" s="20"/>
      <c r="G272" s="20"/>
      <c r="H272" s="20"/>
      <c r="I272" s="20"/>
      <c r="L272" s="20"/>
    </row>
    <row r="273" spans="2:12">
      <c r="B273" s="156"/>
      <c r="C273" s="161"/>
      <c r="D273" s="20"/>
      <c r="E273" s="20"/>
      <c r="G273" s="20"/>
      <c r="H273" s="20"/>
      <c r="I273" s="20"/>
      <c r="L273" s="20"/>
    </row>
    <row r="274" spans="2:12">
      <c r="B274" s="156"/>
      <c r="C274" s="161"/>
      <c r="D274" s="20"/>
      <c r="E274" s="20"/>
      <c r="G274" s="20"/>
      <c r="H274" s="20"/>
      <c r="I274" s="20"/>
      <c r="L274" s="20"/>
    </row>
    <row r="275" spans="2:12">
      <c r="B275" s="156"/>
      <c r="C275" s="161"/>
      <c r="D275" s="20"/>
      <c r="E275" s="20"/>
      <c r="G275" s="20"/>
      <c r="H275" s="20"/>
      <c r="I275" s="20"/>
      <c r="L275" s="20"/>
    </row>
    <row r="276" spans="2:12">
      <c r="B276" s="156"/>
      <c r="C276" s="161"/>
      <c r="D276" s="20"/>
      <c r="E276" s="20"/>
      <c r="G276" s="20"/>
      <c r="H276" s="20"/>
      <c r="I276" s="20"/>
      <c r="L276" s="20"/>
    </row>
    <row r="277" spans="2:12">
      <c r="B277" s="156"/>
      <c r="C277" s="161"/>
      <c r="D277" s="20"/>
      <c r="E277" s="20"/>
      <c r="G277" s="20"/>
      <c r="H277" s="20"/>
      <c r="I277" s="20"/>
      <c r="L277" s="20"/>
    </row>
    <row r="278" spans="2:12">
      <c r="B278" s="156"/>
      <c r="C278" s="161"/>
      <c r="D278" s="20"/>
      <c r="E278" s="20"/>
      <c r="G278" s="20"/>
      <c r="H278" s="20"/>
      <c r="I278" s="20"/>
      <c r="L278" s="20"/>
    </row>
    <row r="279" spans="2:12">
      <c r="B279" s="156"/>
      <c r="C279" s="161"/>
      <c r="D279" s="20"/>
      <c r="E279" s="20"/>
      <c r="G279" s="20"/>
      <c r="H279" s="20"/>
      <c r="I279" s="20"/>
      <c r="L279" s="20"/>
    </row>
    <row r="280" spans="2:12">
      <c r="B280" s="156"/>
      <c r="C280" s="161"/>
      <c r="D280" s="20"/>
      <c r="E280" s="20"/>
      <c r="G280" s="20"/>
      <c r="H280" s="20"/>
      <c r="I280" s="20"/>
      <c r="L280" s="20"/>
    </row>
    <row r="281" spans="2:12">
      <c r="B281" s="156"/>
      <c r="C281" s="161"/>
      <c r="D281" s="20"/>
      <c r="E281" s="20"/>
      <c r="G281" s="20"/>
      <c r="H281" s="20"/>
      <c r="I281" s="20"/>
      <c r="L281" s="20"/>
    </row>
    <row r="282" spans="2:12">
      <c r="B282" s="156"/>
      <c r="C282" s="161"/>
      <c r="D282" s="20"/>
      <c r="E282" s="20"/>
      <c r="G282" s="20"/>
      <c r="H282" s="20"/>
      <c r="I282" s="20"/>
      <c r="L282" s="20"/>
    </row>
    <row r="283" spans="2:12">
      <c r="B283" s="156"/>
      <c r="C283" s="161"/>
      <c r="D283" s="20"/>
      <c r="E283" s="20"/>
      <c r="G283" s="20"/>
      <c r="H283" s="20"/>
      <c r="I283" s="20"/>
      <c r="L283" s="20"/>
    </row>
    <row r="284" spans="2:12">
      <c r="B284" s="156"/>
      <c r="C284" s="161"/>
      <c r="D284" s="20"/>
      <c r="E284" s="20"/>
      <c r="G284" s="20"/>
      <c r="H284" s="20"/>
      <c r="I284" s="20"/>
      <c r="L284" s="20"/>
    </row>
    <row r="285" spans="2:12">
      <c r="B285" s="156"/>
      <c r="C285" s="161"/>
      <c r="D285" s="20"/>
      <c r="E285" s="20"/>
      <c r="G285" s="20"/>
      <c r="H285" s="20"/>
      <c r="I285" s="20"/>
      <c r="L285" s="20"/>
    </row>
    <row r="286" spans="2:12">
      <c r="B286" s="156"/>
      <c r="C286" s="161"/>
      <c r="D286" s="20"/>
      <c r="E286" s="20"/>
      <c r="G286" s="20"/>
      <c r="H286" s="20"/>
      <c r="I286" s="20"/>
      <c r="L286" s="20"/>
    </row>
    <row r="287" spans="2:12">
      <c r="B287" s="156"/>
      <c r="C287" s="161"/>
      <c r="D287" s="20"/>
      <c r="E287" s="20"/>
      <c r="G287" s="20"/>
      <c r="H287" s="20"/>
      <c r="I287" s="20"/>
      <c r="L287" s="20"/>
    </row>
    <row r="288" spans="2:12">
      <c r="B288" s="156"/>
      <c r="C288" s="161"/>
      <c r="D288" s="20"/>
      <c r="E288" s="20"/>
      <c r="G288" s="20"/>
      <c r="H288" s="20"/>
      <c r="I288" s="20"/>
      <c r="L288" s="20"/>
    </row>
    <row r="289" spans="2:12">
      <c r="B289" s="156"/>
      <c r="C289" s="161"/>
      <c r="D289" s="20"/>
      <c r="E289" s="20"/>
      <c r="G289" s="20"/>
      <c r="H289" s="20"/>
      <c r="I289" s="20"/>
      <c r="L289" s="20"/>
    </row>
    <row r="290" spans="2:12">
      <c r="B290" s="156"/>
      <c r="C290" s="161"/>
      <c r="D290" s="20"/>
      <c r="E290" s="20"/>
      <c r="G290" s="20"/>
      <c r="H290" s="20"/>
      <c r="I290" s="20"/>
      <c r="L290" s="20"/>
    </row>
    <row r="291" spans="2:12">
      <c r="B291" s="156"/>
      <c r="C291" s="161"/>
      <c r="D291" s="20"/>
      <c r="E291" s="20"/>
      <c r="G291" s="20"/>
      <c r="H291" s="20"/>
      <c r="I291" s="20"/>
      <c r="L291" s="20"/>
    </row>
    <row r="292" spans="2:12">
      <c r="B292" s="156"/>
      <c r="C292" s="161"/>
      <c r="D292" s="20"/>
      <c r="E292" s="20"/>
      <c r="G292" s="20"/>
      <c r="H292" s="20"/>
      <c r="I292" s="20"/>
      <c r="L292" s="20"/>
    </row>
    <row r="293" spans="2:12">
      <c r="B293" s="156"/>
      <c r="C293" s="161"/>
      <c r="D293" s="20"/>
      <c r="E293" s="20"/>
      <c r="G293" s="20"/>
      <c r="H293" s="20"/>
      <c r="I293" s="20"/>
      <c r="L293" s="20"/>
    </row>
    <row r="294" spans="2:12">
      <c r="B294" s="156"/>
      <c r="C294" s="161"/>
      <c r="D294" s="20"/>
      <c r="E294" s="20"/>
      <c r="G294" s="20"/>
      <c r="H294" s="20"/>
      <c r="I294" s="20"/>
      <c r="L294" s="20"/>
    </row>
    <row r="295" spans="2:12">
      <c r="B295" s="156"/>
      <c r="C295" s="161"/>
      <c r="D295" s="20"/>
      <c r="E295" s="20"/>
      <c r="G295" s="20"/>
      <c r="H295" s="20"/>
      <c r="I295" s="20"/>
      <c r="L295" s="20"/>
    </row>
    <row r="296" spans="2:12">
      <c r="B296" s="156"/>
      <c r="C296" s="161"/>
      <c r="D296" s="20"/>
      <c r="E296" s="20"/>
      <c r="G296" s="20"/>
      <c r="H296" s="20"/>
      <c r="I296" s="20"/>
      <c r="L296" s="20"/>
    </row>
    <row r="297" spans="2:12">
      <c r="B297" s="156"/>
      <c r="C297" s="161"/>
      <c r="D297" s="20"/>
      <c r="E297" s="20"/>
      <c r="G297" s="20"/>
      <c r="H297" s="20"/>
      <c r="I297" s="20"/>
      <c r="L297" s="20"/>
    </row>
    <row r="298" spans="2:12">
      <c r="B298" s="156"/>
      <c r="C298" s="161"/>
      <c r="D298" s="20"/>
      <c r="E298" s="20"/>
      <c r="G298" s="20"/>
      <c r="H298" s="20"/>
      <c r="I298" s="20"/>
      <c r="L298" s="20"/>
    </row>
    <row r="299" spans="2:12">
      <c r="B299" s="156"/>
      <c r="C299" s="161"/>
      <c r="D299" s="20"/>
      <c r="E299" s="20"/>
      <c r="G299" s="20"/>
      <c r="H299" s="20"/>
      <c r="I299" s="20"/>
      <c r="L299" s="20"/>
    </row>
    <row r="300" spans="2:12">
      <c r="B300" s="156"/>
      <c r="C300" s="161"/>
      <c r="D300" s="20"/>
      <c r="E300" s="20"/>
      <c r="G300" s="20"/>
      <c r="H300" s="20"/>
      <c r="I300" s="20"/>
      <c r="L300" s="20"/>
    </row>
    <row r="301" spans="2:12">
      <c r="B301" s="156"/>
      <c r="C301" s="161"/>
      <c r="D301" s="20"/>
      <c r="E301" s="20"/>
      <c r="G301" s="20"/>
      <c r="H301" s="20"/>
      <c r="I301" s="20"/>
      <c r="L301" s="20"/>
    </row>
    <row r="302" spans="2:12">
      <c r="B302" s="156"/>
      <c r="C302" s="161"/>
      <c r="D302" s="20"/>
      <c r="E302" s="20"/>
      <c r="G302" s="20"/>
      <c r="H302" s="20"/>
      <c r="I302" s="20"/>
      <c r="L302" s="20"/>
    </row>
    <row r="303" spans="2:12">
      <c r="B303" s="156"/>
      <c r="C303" s="161"/>
      <c r="D303" s="20"/>
      <c r="E303" s="20"/>
      <c r="G303" s="20"/>
      <c r="H303" s="20"/>
      <c r="I303" s="20"/>
      <c r="L303" s="20"/>
    </row>
    <row r="304" spans="2:12">
      <c r="B304" s="156"/>
      <c r="C304" s="161"/>
      <c r="D304" s="20"/>
      <c r="E304" s="20"/>
      <c r="G304" s="20"/>
      <c r="H304" s="20"/>
      <c r="I304" s="20"/>
      <c r="L304" s="20"/>
    </row>
    <row r="305" spans="2:12">
      <c r="B305" s="156"/>
      <c r="C305" s="161"/>
      <c r="D305" s="20"/>
      <c r="E305" s="20"/>
      <c r="G305" s="20"/>
      <c r="H305" s="20"/>
      <c r="I305" s="20"/>
      <c r="L305" s="20"/>
    </row>
    <row r="306" spans="2:12">
      <c r="B306" s="156"/>
      <c r="C306" s="161"/>
      <c r="D306" s="20"/>
      <c r="E306" s="20"/>
      <c r="G306" s="20"/>
      <c r="H306" s="20"/>
      <c r="I306" s="20"/>
      <c r="L306" s="20"/>
    </row>
    <row r="307" spans="2:12">
      <c r="B307" s="156"/>
      <c r="C307" s="161"/>
      <c r="D307" s="20"/>
      <c r="E307" s="20"/>
      <c r="G307" s="20"/>
      <c r="H307" s="20"/>
      <c r="I307" s="20"/>
      <c r="L307" s="20"/>
    </row>
    <row r="308" spans="2:12">
      <c r="B308" s="156"/>
      <c r="C308" s="161"/>
      <c r="D308" s="20"/>
      <c r="E308" s="20"/>
      <c r="G308" s="20"/>
      <c r="H308" s="20"/>
      <c r="I308" s="20"/>
      <c r="L308" s="20"/>
    </row>
    <row r="309" spans="2:12">
      <c r="B309" s="156"/>
      <c r="C309" s="161"/>
      <c r="D309" s="20"/>
      <c r="E309" s="20"/>
      <c r="G309" s="20"/>
      <c r="H309" s="20"/>
      <c r="I309" s="20"/>
      <c r="L309" s="20"/>
    </row>
    <row r="310" spans="2:12">
      <c r="B310" s="156"/>
      <c r="C310" s="161"/>
      <c r="D310" s="20"/>
      <c r="E310" s="20"/>
      <c r="G310" s="20"/>
      <c r="H310" s="20"/>
      <c r="I310" s="20"/>
      <c r="L310" s="20"/>
    </row>
    <row r="311" spans="2:12">
      <c r="B311" s="156"/>
      <c r="C311" s="161"/>
      <c r="D311" s="20"/>
      <c r="E311" s="20"/>
      <c r="G311" s="20"/>
      <c r="H311" s="20"/>
      <c r="I311" s="20"/>
      <c r="L311" s="20"/>
    </row>
    <row r="312" spans="2:12">
      <c r="B312" s="156"/>
      <c r="C312" s="161"/>
      <c r="D312" s="20"/>
      <c r="E312" s="20"/>
      <c r="G312" s="20"/>
      <c r="H312" s="20"/>
      <c r="I312" s="20"/>
      <c r="L312" s="20"/>
    </row>
    <row r="313" spans="2:12">
      <c r="B313" s="156"/>
      <c r="C313" s="161"/>
      <c r="D313" s="20"/>
      <c r="E313" s="20"/>
      <c r="G313" s="20"/>
      <c r="H313" s="20"/>
      <c r="I313" s="20"/>
      <c r="L313" s="20"/>
    </row>
    <row r="314" spans="2:12">
      <c r="B314" s="156"/>
      <c r="C314" s="161"/>
      <c r="D314" s="20"/>
      <c r="E314" s="20"/>
      <c r="G314" s="20"/>
      <c r="H314" s="20"/>
      <c r="I314" s="20"/>
      <c r="L314" s="20"/>
    </row>
    <row r="315" spans="2:12">
      <c r="B315" s="156"/>
      <c r="C315" s="161"/>
      <c r="D315" s="20"/>
      <c r="E315" s="20"/>
      <c r="G315" s="20"/>
      <c r="H315" s="20"/>
      <c r="I315" s="20"/>
      <c r="L315" s="20"/>
    </row>
    <row r="316" spans="2:12">
      <c r="B316" s="156"/>
      <c r="C316" s="161"/>
      <c r="D316" s="20"/>
      <c r="E316" s="20"/>
      <c r="G316" s="20"/>
      <c r="H316" s="20"/>
      <c r="I316" s="20"/>
      <c r="L316" s="20"/>
    </row>
    <row r="317" spans="2:12">
      <c r="B317" s="156"/>
      <c r="C317" s="161"/>
      <c r="D317" s="20"/>
      <c r="E317" s="20"/>
      <c r="G317" s="20"/>
      <c r="H317" s="20"/>
      <c r="I317" s="20"/>
      <c r="L317" s="20"/>
    </row>
    <row r="318" spans="2:12">
      <c r="B318" s="156"/>
      <c r="C318" s="161"/>
      <c r="D318" s="20"/>
      <c r="E318" s="20"/>
      <c r="G318" s="20"/>
      <c r="H318" s="20"/>
      <c r="I318" s="20"/>
      <c r="L318" s="20"/>
    </row>
    <row r="319" spans="2:12">
      <c r="B319" s="156"/>
      <c r="C319" s="161"/>
      <c r="D319" s="20"/>
      <c r="E319" s="20"/>
      <c r="G319" s="20"/>
      <c r="H319" s="20"/>
      <c r="I319" s="20"/>
      <c r="L319" s="20"/>
    </row>
    <row r="320" spans="2:12">
      <c r="B320" s="156"/>
      <c r="C320" s="161"/>
      <c r="D320" s="20"/>
      <c r="E320" s="20"/>
      <c r="G320" s="20"/>
      <c r="H320" s="20"/>
      <c r="I320" s="20"/>
      <c r="L320" s="20"/>
    </row>
    <row r="321" spans="2:12">
      <c r="B321" s="156"/>
      <c r="C321" s="161"/>
      <c r="D321" s="20"/>
      <c r="E321" s="20"/>
      <c r="G321" s="20"/>
      <c r="H321" s="20"/>
      <c r="I321" s="20"/>
      <c r="L321" s="20"/>
    </row>
    <row r="322" spans="2:12">
      <c r="B322" s="156"/>
      <c r="C322" s="161"/>
      <c r="D322" s="20"/>
      <c r="E322" s="20"/>
      <c r="G322" s="20"/>
      <c r="H322" s="20"/>
      <c r="I322" s="20"/>
      <c r="L322" s="20"/>
    </row>
    <row r="323" spans="2:12">
      <c r="B323" s="156"/>
      <c r="C323" s="161"/>
      <c r="D323" s="20"/>
      <c r="E323" s="20"/>
      <c r="G323" s="20"/>
      <c r="H323" s="20"/>
      <c r="I323" s="20"/>
      <c r="L323" s="20"/>
    </row>
    <row r="324" spans="2:12">
      <c r="B324" s="156"/>
      <c r="C324" s="161"/>
      <c r="D324" s="20"/>
      <c r="E324" s="20"/>
      <c r="G324" s="20"/>
      <c r="H324" s="20"/>
      <c r="I324" s="20"/>
      <c r="L324" s="20"/>
    </row>
    <row r="325" spans="2:12">
      <c r="B325" s="156"/>
      <c r="C325" s="161"/>
      <c r="D325" s="20"/>
      <c r="E325" s="20"/>
      <c r="G325" s="20"/>
      <c r="H325" s="20"/>
      <c r="I325" s="20"/>
      <c r="L325" s="20"/>
    </row>
    <row r="326" spans="2:12">
      <c r="B326" s="156"/>
      <c r="C326" s="161"/>
      <c r="D326" s="20"/>
      <c r="E326" s="20"/>
      <c r="G326" s="20"/>
      <c r="H326" s="20"/>
      <c r="I326" s="20"/>
      <c r="L326" s="20"/>
    </row>
    <row r="327" spans="2:12">
      <c r="B327" s="156"/>
      <c r="C327" s="161"/>
      <c r="D327" s="20"/>
      <c r="E327" s="20"/>
      <c r="G327" s="20"/>
      <c r="H327" s="20"/>
      <c r="I327" s="20"/>
      <c r="L327" s="20"/>
    </row>
    <row r="328" spans="2:12">
      <c r="B328" s="156"/>
      <c r="C328" s="161"/>
      <c r="D328" s="20"/>
      <c r="E328" s="20"/>
      <c r="G328" s="20"/>
      <c r="H328" s="20"/>
      <c r="I328" s="20"/>
      <c r="L328" s="20"/>
    </row>
    <row r="329" spans="2:12">
      <c r="B329" s="156"/>
      <c r="C329" s="161"/>
      <c r="D329" s="20"/>
      <c r="E329" s="20"/>
      <c r="G329" s="20"/>
      <c r="H329" s="20"/>
      <c r="I329" s="20"/>
      <c r="L329" s="20"/>
    </row>
    <row r="330" spans="2:12">
      <c r="B330" s="156"/>
      <c r="C330" s="161"/>
      <c r="D330" s="20"/>
      <c r="E330" s="20"/>
      <c r="G330" s="20"/>
      <c r="H330" s="20"/>
      <c r="I330" s="20"/>
      <c r="L330" s="20"/>
    </row>
    <row r="331" spans="2:12">
      <c r="B331" s="156"/>
      <c r="C331" s="161"/>
      <c r="D331" s="20"/>
      <c r="E331" s="20"/>
      <c r="G331" s="20"/>
      <c r="H331" s="20"/>
      <c r="I331" s="20"/>
      <c r="L331" s="20"/>
    </row>
    <row r="332" spans="2:12">
      <c r="B332" s="156"/>
      <c r="C332" s="161"/>
      <c r="D332" s="20"/>
      <c r="E332" s="20"/>
      <c r="G332" s="20"/>
      <c r="H332" s="20"/>
      <c r="I332" s="20"/>
      <c r="L332" s="20"/>
    </row>
    <row r="333" spans="2:12">
      <c r="B333" s="156"/>
      <c r="C333" s="161"/>
      <c r="D333" s="20"/>
      <c r="E333" s="20"/>
      <c r="G333" s="20"/>
      <c r="H333" s="20"/>
      <c r="I333" s="20"/>
      <c r="L333" s="20"/>
    </row>
    <row r="334" spans="2:12">
      <c r="B334" s="156"/>
      <c r="C334" s="161"/>
      <c r="D334" s="20"/>
      <c r="E334" s="20"/>
      <c r="G334" s="20"/>
      <c r="H334" s="20"/>
      <c r="I334" s="20"/>
      <c r="L334" s="20"/>
    </row>
    <row r="335" spans="2:12">
      <c r="B335" s="156"/>
      <c r="C335" s="161"/>
      <c r="D335" s="20"/>
      <c r="E335" s="20"/>
      <c r="G335" s="20"/>
      <c r="H335" s="20"/>
      <c r="I335" s="20"/>
      <c r="L335" s="20"/>
    </row>
    <row r="336" spans="2:12">
      <c r="B336" s="156"/>
      <c r="C336" s="161"/>
      <c r="D336" s="20"/>
      <c r="E336" s="20"/>
      <c r="G336" s="20"/>
      <c r="H336" s="20"/>
      <c r="I336" s="20"/>
      <c r="L336" s="20"/>
    </row>
    <row r="337" spans="2:12">
      <c r="B337" s="156"/>
      <c r="C337" s="161"/>
      <c r="D337" s="20"/>
      <c r="E337" s="20"/>
      <c r="G337" s="20"/>
      <c r="H337" s="20"/>
      <c r="I337" s="20"/>
      <c r="L337" s="20"/>
    </row>
    <row r="338" spans="2:12">
      <c r="B338" s="156"/>
      <c r="C338" s="161"/>
      <c r="D338" s="20"/>
      <c r="E338" s="20"/>
      <c r="G338" s="20"/>
      <c r="H338" s="20"/>
      <c r="I338" s="20"/>
      <c r="L338" s="20"/>
    </row>
    <row r="339" spans="2:12">
      <c r="B339" s="156"/>
      <c r="C339" s="161"/>
      <c r="D339" s="20"/>
      <c r="E339" s="20"/>
      <c r="G339" s="20"/>
      <c r="H339" s="20"/>
      <c r="I339" s="20"/>
      <c r="L339" s="20"/>
    </row>
    <row r="340" spans="2:12">
      <c r="B340" s="156"/>
      <c r="C340" s="161"/>
      <c r="D340" s="20"/>
      <c r="E340" s="20"/>
      <c r="G340" s="20"/>
      <c r="H340" s="20"/>
      <c r="I340" s="20"/>
      <c r="L340" s="20"/>
    </row>
    <row r="341" spans="2:12">
      <c r="B341" s="156"/>
      <c r="C341" s="161"/>
      <c r="D341" s="20"/>
      <c r="E341" s="20"/>
      <c r="G341" s="20"/>
      <c r="H341" s="20"/>
      <c r="I341" s="20"/>
      <c r="L341" s="20"/>
    </row>
    <row r="342" spans="2:12">
      <c r="B342" s="156"/>
      <c r="C342" s="161"/>
      <c r="D342" s="20"/>
      <c r="E342" s="20"/>
      <c r="G342" s="20"/>
      <c r="H342" s="20"/>
      <c r="I342" s="20"/>
      <c r="L342" s="20"/>
    </row>
    <row r="343" spans="2:12">
      <c r="B343" s="156"/>
      <c r="C343" s="161"/>
      <c r="D343" s="20"/>
      <c r="E343" s="20"/>
      <c r="G343" s="20"/>
      <c r="H343" s="20"/>
      <c r="I343" s="20"/>
      <c r="L343" s="20"/>
    </row>
    <row r="344" spans="2:12">
      <c r="B344" s="156"/>
      <c r="C344" s="161"/>
      <c r="D344" s="20"/>
      <c r="E344" s="20"/>
      <c r="G344" s="20"/>
      <c r="H344" s="20"/>
      <c r="I344" s="20"/>
      <c r="L344" s="20"/>
    </row>
    <row r="345" spans="2:12">
      <c r="B345" s="156"/>
      <c r="C345" s="161"/>
      <c r="D345" s="20"/>
      <c r="E345" s="20"/>
      <c r="G345" s="20"/>
      <c r="H345" s="20"/>
      <c r="I345" s="20"/>
      <c r="L345" s="20"/>
    </row>
    <row r="346" spans="2:12">
      <c r="B346" s="156"/>
      <c r="C346" s="161"/>
      <c r="D346" s="20"/>
      <c r="E346" s="20"/>
      <c r="G346" s="20"/>
      <c r="H346" s="20"/>
      <c r="I346" s="20"/>
      <c r="L346" s="20"/>
    </row>
    <row r="347" spans="2:12">
      <c r="B347" s="156"/>
      <c r="C347" s="161"/>
      <c r="D347" s="20"/>
      <c r="E347" s="20"/>
      <c r="G347" s="20"/>
      <c r="H347" s="20"/>
      <c r="I347" s="20"/>
      <c r="L347" s="20"/>
    </row>
    <row r="348" spans="2:12">
      <c r="B348" s="156"/>
      <c r="C348" s="161"/>
      <c r="D348" s="20"/>
      <c r="E348" s="20"/>
      <c r="G348" s="20"/>
      <c r="H348" s="20"/>
      <c r="I348" s="20"/>
      <c r="L348" s="20"/>
    </row>
    <row r="349" spans="2:12">
      <c r="B349" s="156"/>
      <c r="C349" s="161"/>
      <c r="D349" s="20"/>
      <c r="E349" s="20"/>
      <c r="G349" s="20"/>
      <c r="H349" s="20"/>
      <c r="I349" s="20"/>
      <c r="L349" s="20"/>
    </row>
    <row r="350" spans="2:12">
      <c r="B350" s="156"/>
      <c r="C350" s="161"/>
      <c r="D350" s="20"/>
      <c r="E350" s="20"/>
      <c r="G350" s="20"/>
      <c r="H350" s="20"/>
      <c r="I350" s="20"/>
      <c r="L350" s="20"/>
    </row>
    <row r="351" spans="2:12">
      <c r="B351" s="156"/>
      <c r="C351" s="161"/>
      <c r="D351" s="20"/>
      <c r="E351" s="20"/>
      <c r="G351" s="20"/>
      <c r="H351" s="20"/>
      <c r="I351" s="20"/>
      <c r="L351" s="20"/>
    </row>
    <row r="352" spans="2:12">
      <c r="B352" s="156"/>
      <c r="C352" s="161"/>
      <c r="D352" s="20"/>
      <c r="E352" s="20"/>
      <c r="G352" s="20"/>
      <c r="H352" s="20"/>
      <c r="I352" s="20"/>
      <c r="L352" s="20"/>
    </row>
    <row r="353" spans="2:12">
      <c r="B353" s="156"/>
      <c r="C353" s="161"/>
      <c r="D353" s="20"/>
      <c r="E353" s="20"/>
      <c r="G353" s="20"/>
      <c r="H353" s="20"/>
      <c r="I353" s="20"/>
      <c r="L353" s="20"/>
    </row>
    <row r="354" spans="2:12">
      <c r="B354" s="156"/>
      <c r="C354" s="161"/>
      <c r="D354" s="20"/>
      <c r="E354" s="20"/>
      <c r="G354" s="20"/>
      <c r="H354" s="20"/>
      <c r="I354" s="20"/>
      <c r="L354" s="20"/>
    </row>
    <row r="355" spans="2:12">
      <c r="B355" s="156"/>
      <c r="C355" s="161"/>
      <c r="D355" s="20"/>
      <c r="E355" s="20"/>
      <c r="G355" s="20"/>
      <c r="H355" s="20"/>
      <c r="I355" s="20"/>
      <c r="L355" s="20"/>
    </row>
    <row r="356" spans="2:12">
      <c r="B356" s="156"/>
      <c r="C356" s="161"/>
      <c r="D356" s="20"/>
      <c r="E356" s="20"/>
      <c r="G356" s="20"/>
      <c r="H356" s="20"/>
      <c r="I356" s="20"/>
      <c r="L356" s="20"/>
    </row>
    <row r="357" spans="2:12">
      <c r="B357" s="156"/>
      <c r="C357" s="161"/>
      <c r="D357" s="20"/>
      <c r="E357" s="20"/>
      <c r="G357" s="20"/>
      <c r="H357" s="20"/>
      <c r="I357" s="20"/>
      <c r="L357" s="20"/>
    </row>
    <row r="358" spans="2:12">
      <c r="B358" s="156"/>
      <c r="C358" s="161"/>
      <c r="D358" s="20"/>
      <c r="E358" s="20"/>
      <c r="G358" s="20"/>
      <c r="H358" s="20"/>
      <c r="I358" s="20"/>
      <c r="L358" s="20"/>
    </row>
    <row r="359" spans="2:12">
      <c r="B359" s="156"/>
      <c r="C359" s="161"/>
      <c r="D359" s="20"/>
      <c r="E359" s="20"/>
      <c r="G359" s="20"/>
      <c r="H359" s="20"/>
      <c r="I359" s="20"/>
      <c r="L359" s="20"/>
    </row>
    <row r="360" spans="2:12">
      <c r="B360" s="156"/>
      <c r="C360" s="161"/>
      <c r="D360" s="20"/>
      <c r="E360" s="20"/>
      <c r="G360" s="20"/>
      <c r="H360" s="20"/>
      <c r="I360" s="20"/>
      <c r="L360" s="20"/>
    </row>
    <row r="361" spans="2:12">
      <c r="B361" s="156"/>
      <c r="C361" s="161"/>
      <c r="D361" s="20"/>
      <c r="E361" s="20"/>
      <c r="G361" s="20"/>
      <c r="H361" s="20"/>
      <c r="I361" s="20"/>
      <c r="L361" s="20"/>
    </row>
    <row r="362" spans="2:12">
      <c r="B362" s="156"/>
      <c r="C362" s="161"/>
      <c r="D362" s="20"/>
      <c r="E362" s="20"/>
      <c r="G362" s="20"/>
      <c r="H362" s="20"/>
      <c r="I362" s="20"/>
      <c r="L362" s="20"/>
    </row>
    <row r="363" spans="2:12">
      <c r="B363" s="156"/>
      <c r="C363" s="161"/>
      <c r="D363" s="20"/>
      <c r="E363" s="20"/>
      <c r="G363" s="20"/>
      <c r="H363" s="20"/>
      <c r="I363" s="20"/>
      <c r="L363" s="20"/>
    </row>
    <row r="364" spans="2:12">
      <c r="B364" s="156"/>
      <c r="C364" s="161"/>
      <c r="D364" s="20"/>
      <c r="E364" s="20"/>
      <c r="G364" s="20"/>
      <c r="H364" s="20"/>
      <c r="I364" s="20"/>
      <c r="L364" s="20"/>
    </row>
    <row r="365" spans="2:12">
      <c r="B365" s="156"/>
      <c r="C365" s="161"/>
      <c r="D365" s="20"/>
      <c r="E365" s="20"/>
      <c r="G365" s="20"/>
      <c r="H365" s="20"/>
      <c r="I365" s="20"/>
      <c r="L365" s="20"/>
    </row>
    <row r="366" spans="2:12">
      <c r="B366" s="156"/>
      <c r="C366" s="161"/>
      <c r="D366" s="20"/>
      <c r="E366" s="20"/>
      <c r="G366" s="20"/>
      <c r="H366" s="20"/>
      <c r="I366" s="20"/>
      <c r="L366" s="20"/>
    </row>
    <row r="367" spans="2:12">
      <c r="B367" s="156"/>
      <c r="C367" s="161"/>
      <c r="D367" s="20"/>
      <c r="E367" s="20"/>
      <c r="G367" s="20"/>
      <c r="H367" s="20"/>
      <c r="I367" s="20"/>
      <c r="L367" s="20"/>
    </row>
    <row r="368" spans="2:12">
      <c r="B368" s="156"/>
      <c r="C368" s="161"/>
      <c r="D368" s="20"/>
      <c r="E368" s="20"/>
      <c r="G368" s="20"/>
      <c r="H368" s="20"/>
      <c r="I368" s="20"/>
      <c r="L368" s="20"/>
    </row>
    <row r="369" spans="2:12">
      <c r="B369" s="156"/>
      <c r="C369" s="161"/>
      <c r="D369" s="20"/>
      <c r="E369" s="20"/>
      <c r="G369" s="20"/>
      <c r="H369" s="20"/>
      <c r="I369" s="20"/>
      <c r="L369" s="20"/>
    </row>
    <row r="370" spans="2:12">
      <c r="B370" s="156"/>
      <c r="C370" s="161"/>
      <c r="D370" s="20"/>
      <c r="E370" s="20"/>
      <c r="G370" s="20"/>
      <c r="H370" s="20"/>
      <c r="I370" s="20"/>
      <c r="L370" s="20"/>
    </row>
    <row r="371" spans="2:12">
      <c r="B371" s="156"/>
      <c r="C371" s="161"/>
      <c r="D371" s="20"/>
      <c r="E371" s="20"/>
      <c r="G371" s="20"/>
      <c r="H371" s="20"/>
      <c r="I371" s="20"/>
      <c r="L371" s="20"/>
    </row>
    <row r="372" spans="2:12">
      <c r="B372" s="156"/>
      <c r="C372" s="161"/>
      <c r="D372" s="20"/>
      <c r="E372" s="20"/>
      <c r="G372" s="20"/>
      <c r="H372" s="20"/>
      <c r="I372" s="20"/>
      <c r="L372" s="20"/>
    </row>
    <row r="373" spans="2:12">
      <c r="B373" s="156"/>
      <c r="C373" s="161"/>
      <c r="D373" s="20"/>
      <c r="E373" s="20"/>
      <c r="G373" s="20"/>
      <c r="H373" s="20"/>
      <c r="I373" s="20"/>
      <c r="L373" s="20"/>
    </row>
    <row r="374" spans="2:12">
      <c r="B374" s="156"/>
      <c r="C374" s="161"/>
      <c r="D374" s="20"/>
      <c r="E374" s="20"/>
      <c r="G374" s="20"/>
      <c r="H374" s="20"/>
      <c r="I374" s="20"/>
      <c r="L374" s="20"/>
    </row>
    <row r="375" spans="2:12">
      <c r="B375" s="156"/>
      <c r="C375" s="161"/>
      <c r="D375" s="20"/>
      <c r="E375" s="20"/>
      <c r="G375" s="20"/>
      <c r="H375" s="20"/>
      <c r="I375" s="20"/>
      <c r="L375" s="20"/>
    </row>
    <row r="376" spans="2:12">
      <c r="B376" s="156"/>
      <c r="C376" s="161"/>
      <c r="D376" s="20"/>
      <c r="E376" s="20"/>
      <c r="G376" s="20"/>
      <c r="H376" s="20"/>
      <c r="I376" s="20"/>
      <c r="L376" s="20"/>
    </row>
    <row r="377" spans="2:12">
      <c r="B377" s="156"/>
      <c r="C377" s="161"/>
      <c r="D377" s="20"/>
      <c r="E377" s="20"/>
      <c r="G377" s="20"/>
      <c r="H377" s="20"/>
      <c r="I377" s="20"/>
      <c r="L377" s="20"/>
    </row>
    <row r="378" spans="2:12">
      <c r="B378" s="156"/>
      <c r="C378" s="161"/>
      <c r="D378" s="20"/>
      <c r="E378" s="20"/>
      <c r="G378" s="20"/>
      <c r="H378" s="20"/>
      <c r="I378" s="20"/>
      <c r="L378" s="20"/>
    </row>
    <row r="379" spans="2:12">
      <c r="B379" s="156"/>
      <c r="C379" s="161"/>
      <c r="D379" s="20"/>
      <c r="E379" s="20"/>
      <c r="G379" s="20"/>
      <c r="H379" s="20"/>
      <c r="I379" s="20"/>
      <c r="L379" s="20"/>
    </row>
    <row r="380" spans="2:12">
      <c r="B380" s="156"/>
      <c r="C380" s="161"/>
      <c r="D380" s="20"/>
      <c r="E380" s="20"/>
      <c r="G380" s="20"/>
      <c r="H380" s="20"/>
      <c r="I380" s="20"/>
      <c r="L380" s="20"/>
    </row>
    <row r="381" spans="2:12">
      <c r="B381" s="156"/>
      <c r="C381" s="161"/>
      <c r="D381" s="20"/>
      <c r="E381" s="20"/>
      <c r="G381" s="20"/>
      <c r="H381" s="20"/>
      <c r="I381" s="20"/>
      <c r="L381" s="20"/>
    </row>
    <row r="382" spans="2:12">
      <c r="B382" s="156"/>
      <c r="C382" s="161"/>
      <c r="D382" s="20"/>
      <c r="E382" s="20"/>
      <c r="G382" s="20"/>
      <c r="H382" s="20"/>
      <c r="I382" s="20"/>
      <c r="L382" s="20"/>
    </row>
    <row r="383" spans="2:12">
      <c r="B383" s="156"/>
      <c r="C383" s="161"/>
      <c r="D383" s="20"/>
      <c r="E383" s="20"/>
      <c r="G383" s="20"/>
      <c r="H383" s="20"/>
      <c r="I383" s="20"/>
      <c r="L383" s="20"/>
    </row>
    <row r="384" spans="2:12">
      <c r="B384" s="156"/>
      <c r="C384" s="161"/>
      <c r="D384" s="20"/>
      <c r="E384" s="20"/>
      <c r="G384" s="20"/>
      <c r="H384" s="20"/>
      <c r="I384" s="20"/>
      <c r="L384" s="20"/>
    </row>
    <row r="385" spans="2:12">
      <c r="B385" s="156"/>
      <c r="C385" s="161"/>
      <c r="D385" s="20"/>
      <c r="E385" s="20"/>
      <c r="G385" s="20"/>
      <c r="H385" s="20"/>
      <c r="I385" s="20"/>
      <c r="L385" s="20"/>
    </row>
    <row r="386" spans="2:12">
      <c r="B386" s="156"/>
      <c r="C386" s="161"/>
      <c r="D386" s="20"/>
      <c r="E386" s="20"/>
      <c r="G386" s="20"/>
      <c r="H386" s="20"/>
      <c r="I386" s="20"/>
      <c r="L386" s="20"/>
    </row>
    <row r="387" spans="2:12">
      <c r="B387" s="156"/>
      <c r="C387" s="161"/>
      <c r="D387" s="20"/>
      <c r="E387" s="20"/>
      <c r="G387" s="20"/>
      <c r="H387" s="20"/>
      <c r="I387" s="20"/>
      <c r="L387" s="20"/>
    </row>
    <row r="388" spans="2:12">
      <c r="B388" s="156"/>
      <c r="C388" s="161"/>
      <c r="D388" s="20"/>
      <c r="E388" s="20"/>
      <c r="G388" s="20"/>
      <c r="H388" s="20"/>
      <c r="I388" s="20"/>
      <c r="L388" s="20"/>
    </row>
    <row r="389" spans="2:12">
      <c r="B389" s="156"/>
      <c r="C389" s="161"/>
      <c r="D389" s="20"/>
      <c r="E389" s="20"/>
      <c r="G389" s="20"/>
      <c r="H389" s="20"/>
      <c r="I389" s="20"/>
      <c r="L389" s="20"/>
    </row>
    <row r="390" spans="2:12">
      <c r="B390" s="156"/>
      <c r="C390" s="161"/>
      <c r="D390" s="20"/>
      <c r="E390" s="20"/>
      <c r="G390" s="20"/>
      <c r="H390" s="20"/>
      <c r="I390" s="20"/>
      <c r="L390" s="20"/>
    </row>
    <row r="391" spans="2:12">
      <c r="B391" s="156"/>
      <c r="C391" s="161"/>
      <c r="D391" s="20"/>
      <c r="E391" s="20"/>
      <c r="G391" s="20"/>
      <c r="H391" s="20"/>
      <c r="I391" s="20"/>
      <c r="L391" s="20"/>
    </row>
    <row r="392" spans="2:12">
      <c r="B392" s="156"/>
      <c r="C392" s="161"/>
      <c r="D392" s="20"/>
      <c r="E392" s="20"/>
      <c r="G392" s="20"/>
      <c r="H392" s="20"/>
      <c r="I392" s="20"/>
      <c r="L392" s="20"/>
    </row>
    <row r="393" spans="2:12">
      <c r="B393" s="156"/>
      <c r="C393" s="161"/>
      <c r="D393" s="20"/>
      <c r="E393" s="20"/>
      <c r="G393" s="20"/>
      <c r="H393" s="20"/>
      <c r="I393" s="20"/>
      <c r="L393" s="20"/>
    </row>
    <row r="394" spans="2:12">
      <c r="B394" s="156"/>
      <c r="C394" s="161"/>
      <c r="D394" s="20"/>
      <c r="E394" s="20"/>
      <c r="G394" s="20"/>
      <c r="H394" s="20"/>
      <c r="I394" s="20"/>
      <c r="L394" s="20"/>
    </row>
    <row r="395" spans="2:12">
      <c r="B395" s="156"/>
      <c r="C395" s="161"/>
      <c r="D395" s="20"/>
      <c r="E395" s="20"/>
      <c r="G395" s="20"/>
      <c r="H395" s="20"/>
      <c r="I395" s="20"/>
      <c r="L395" s="20"/>
    </row>
    <row r="396" spans="2:12">
      <c r="B396" s="156"/>
      <c r="C396" s="161"/>
      <c r="D396" s="20"/>
      <c r="E396" s="20"/>
      <c r="G396" s="20"/>
      <c r="H396" s="20"/>
      <c r="I396" s="20"/>
      <c r="L396" s="20"/>
    </row>
    <row r="397" spans="2:12">
      <c r="B397" s="156"/>
      <c r="C397" s="161"/>
      <c r="D397" s="20"/>
      <c r="E397" s="20"/>
      <c r="G397" s="20"/>
      <c r="H397" s="20"/>
      <c r="I397" s="20"/>
      <c r="L397" s="20"/>
    </row>
    <row r="398" spans="2:12">
      <c r="B398" s="156"/>
      <c r="C398" s="161"/>
      <c r="D398" s="20"/>
      <c r="E398" s="20"/>
      <c r="G398" s="20"/>
      <c r="H398" s="20"/>
      <c r="I398" s="20"/>
      <c r="L398" s="20"/>
    </row>
    <row r="399" spans="2:12">
      <c r="B399" s="156"/>
      <c r="C399" s="161"/>
      <c r="D399" s="20"/>
      <c r="E399" s="20"/>
      <c r="G399" s="20"/>
      <c r="H399" s="20"/>
      <c r="I399" s="20"/>
      <c r="L399" s="20"/>
    </row>
    <row r="400" spans="2:12">
      <c r="B400" s="156"/>
      <c r="C400" s="161"/>
      <c r="D400" s="20"/>
      <c r="E400" s="20"/>
      <c r="G400" s="20"/>
      <c r="H400" s="20"/>
      <c r="I400" s="20"/>
      <c r="L400" s="20"/>
    </row>
    <row r="401" spans="2:12">
      <c r="B401" s="156"/>
      <c r="C401" s="161"/>
      <c r="D401" s="20"/>
      <c r="E401" s="20"/>
      <c r="G401" s="20"/>
      <c r="H401" s="20"/>
      <c r="I401" s="20"/>
      <c r="L401" s="20"/>
    </row>
    <row r="402" spans="2:12">
      <c r="B402" s="156"/>
      <c r="C402" s="161"/>
      <c r="D402" s="20"/>
      <c r="E402" s="20"/>
      <c r="G402" s="20"/>
      <c r="H402" s="20"/>
      <c r="I402" s="20"/>
      <c r="L402" s="20"/>
    </row>
    <row r="403" spans="2:12">
      <c r="B403" s="156"/>
      <c r="C403" s="161"/>
      <c r="D403" s="20"/>
      <c r="E403" s="20"/>
      <c r="G403" s="20"/>
      <c r="H403" s="20"/>
      <c r="I403" s="20"/>
      <c r="L403" s="20"/>
    </row>
    <row r="404" spans="2:12">
      <c r="B404" s="156"/>
      <c r="C404" s="161"/>
      <c r="D404" s="20"/>
      <c r="E404" s="20"/>
      <c r="G404" s="20"/>
      <c r="H404" s="20"/>
      <c r="I404" s="20"/>
      <c r="L404" s="20"/>
    </row>
    <row r="405" spans="2:12">
      <c r="B405" s="156"/>
      <c r="C405" s="161"/>
      <c r="D405" s="20"/>
      <c r="E405" s="20"/>
      <c r="G405" s="20"/>
      <c r="H405" s="20"/>
      <c r="I405" s="20"/>
      <c r="L405" s="20"/>
    </row>
    <row r="406" spans="2:12">
      <c r="B406" s="156"/>
      <c r="C406" s="161"/>
      <c r="D406" s="20"/>
      <c r="E406" s="20"/>
      <c r="G406" s="20"/>
      <c r="H406" s="20"/>
      <c r="I406" s="20"/>
      <c r="L406" s="20"/>
    </row>
    <row r="407" spans="2:12">
      <c r="B407" s="156"/>
      <c r="C407" s="161"/>
      <c r="D407" s="20"/>
      <c r="E407" s="20"/>
      <c r="G407" s="20"/>
      <c r="H407" s="20"/>
      <c r="I407" s="20"/>
      <c r="L407" s="20"/>
    </row>
    <row r="408" spans="2:12">
      <c r="B408" s="156"/>
      <c r="C408" s="161"/>
      <c r="D408" s="20"/>
      <c r="E408" s="20"/>
      <c r="G408" s="20"/>
      <c r="H408" s="20"/>
      <c r="I408" s="20"/>
      <c r="L408" s="20"/>
    </row>
    <row r="409" spans="2:12">
      <c r="B409" s="156"/>
      <c r="C409" s="161"/>
      <c r="D409" s="20"/>
      <c r="E409" s="20"/>
      <c r="G409" s="20"/>
      <c r="H409" s="20"/>
      <c r="I409" s="20"/>
      <c r="L409" s="20"/>
    </row>
    <row r="410" spans="2:12">
      <c r="B410" s="156"/>
      <c r="C410" s="161"/>
      <c r="D410" s="20"/>
      <c r="E410" s="20"/>
      <c r="G410" s="20"/>
      <c r="H410" s="20"/>
      <c r="I410" s="20"/>
      <c r="L410" s="20"/>
    </row>
    <row r="411" spans="2:12">
      <c r="B411" s="156"/>
      <c r="C411" s="161"/>
      <c r="D411" s="20"/>
      <c r="E411" s="20"/>
      <c r="G411" s="20"/>
      <c r="H411" s="20"/>
      <c r="I411" s="20"/>
      <c r="L411" s="20"/>
    </row>
    <row r="412" spans="2:12">
      <c r="B412" s="156"/>
      <c r="C412" s="161"/>
      <c r="D412" s="20"/>
      <c r="E412" s="20"/>
      <c r="G412" s="20"/>
      <c r="H412" s="20"/>
      <c r="I412" s="20"/>
      <c r="L412" s="20"/>
    </row>
    <row r="413" spans="2:12">
      <c r="B413" s="156"/>
      <c r="C413" s="161"/>
      <c r="D413" s="20"/>
      <c r="E413" s="20"/>
      <c r="G413" s="20"/>
      <c r="H413" s="20"/>
      <c r="I413" s="20"/>
      <c r="L413" s="20"/>
    </row>
    <row r="414" spans="2:12">
      <c r="B414" s="156"/>
      <c r="C414" s="161"/>
      <c r="D414" s="20"/>
      <c r="E414" s="20"/>
      <c r="G414" s="20"/>
      <c r="H414" s="20"/>
      <c r="I414" s="20"/>
      <c r="L414" s="20"/>
    </row>
    <row r="415" spans="2:12">
      <c r="B415" s="156"/>
      <c r="C415" s="161"/>
      <c r="D415" s="20"/>
      <c r="E415" s="20"/>
      <c r="G415" s="20"/>
      <c r="H415" s="20"/>
      <c r="I415" s="20"/>
      <c r="L415" s="20"/>
    </row>
    <row r="416" spans="2:12">
      <c r="B416" s="156"/>
      <c r="C416" s="161"/>
      <c r="D416" s="20"/>
      <c r="E416" s="20"/>
      <c r="G416" s="20"/>
      <c r="H416" s="20"/>
      <c r="I416" s="20"/>
      <c r="L416" s="20"/>
    </row>
    <row r="417" spans="2:12">
      <c r="B417" s="156"/>
      <c r="C417" s="161"/>
      <c r="D417" s="20"/>
      <c r="E417" s="20"/>
      <c r="G417" s="20"/>
      <c r="H417" s="20"/>
      <c r="I417" s="20"/>
      <c r="L417" s="20"/>
    </row>
    <row r="418" spans="2:12">
      <c r="B418" s="156"/>
      <c r="C418" s="161"/>
      <c r="D418" s="20"/>
      <c r="E418" s="20"/>
      <c r="G418" s="20"/>
      <c r="H418" s="20"/>
      <c r="I418" s="20"/>
      <c r="L418" s="20"/>
    </row>
    <row r="419" spans="2:12">
      <c r="B419" s="156"/>
      <c r="C419" s="161"/>
      <c r="D419" s="20"/>
      <c r="E419" s="20"/>
      <c r="G419" s="20"/>
      <c r="H419" s="20"/>
      <c r="I419" s="20"/>
      <c r="L419" s="20"/>
    </row>
    <row r="420" spans="2:12">
      <c r="B420" s="156"/>
      <c r="C420" s="161"/>
      <c r="D420" s="20"/>
      <c r="E420" s="20"/>
      <c r="G420" s="20"/>
      <c r="H420" s="20"/>
      <c r="I420" s="20"/>
      <c r="L420" s="20"/>
    </row>
    <row r="421" spans="2:12">
      <c r="B421" s="156"/>
      <c r="C421" s="161"/>
      <c r="D421" s="20"/>
      <c r="E421" s="20"/>
      <c r="G421" s="20"/>
      <c r="H421" s="20"/>
      <c r="I421" s="20"/>
      <c r="L421" s="20"/>
    </row>
    <row r="422" spans="2:12">
      <c r="B422" s="156"/>
      <c r="C422" s="161"/>
      <c r="D422" s="20"/>
      <c r="E422" s="20"/>
      <c r="G422" s="20"/>
      <c r="H422" s="20"/>
      <c r="I422" s="20"/>
      <c r="L422" s="20"/>
    </row>
    <row r="423" spans="2:12">
      <c r="B423" s="156"/>
      <c r="C423" s="161"/>
      <c r="D423" s="20"/>
      <c r="E423" s="20"/>
      <c r="G423" s="20"/>
      <c r="H423" s="20"/>
      <c r="I423" s="20"/>
      <c r="L423" s="20"/>
    </row>
    <row r="424" spans="2:12">
      <c r="B424" s="156"/>
      <c r="C424" s="161"/>
      <c r="D424" s="20"/>
      <c r="E424" s="20"/>
      <c r="G424" s="20"/>
      <c r="H424" s="20"/>
      <c r="I424" s="20"/>
      <c r="L424" s="20"/>
    </row>
    <row r="425" spans="2:12">
      <c r="B425" s="156"/>
      <c r="C425" s="161"/>
      <c r="D425" s="20"/>
      <c r="E425" s="20"/>
      <c r="G425" s="20"/>
      <c r="H425" s="20"/>
      <c r="I425" s="20"/>
      <c r="L425" s="20"/>
    </row>
    <row r="426" spans="2:12">
      <c r="B426" s="156"/>
      <c r="C426" s="161"/>
      <c r="D426" s="20"/>
      <c r="E426" s="20"/>
      <c r="G426" s="20"/>
      <c r="H426" s="20"/>
      <c r="I426" s="20"/>
      <c r="L426" s="20"/>
    </row>
    <row r="427" spans="2:12">
      <c r="B427" s="156"/>
      <c r="C427" s="161"/>
      <c r="D427" s="20"/>
      <c r="E427" s="20"/>
      <c r="G427" s="20"/>
      <c r="H427" s="20"/>
      <c r="I427" s="20"/>
      <c r="L427" s="20"/>
    </row>
    <row r="428" spans="2:12">
      <c r="B428" s="156"/>
      <c r="C428" s="161"/>
      <c r="D428" s="20"/>
      <c r="E428" s="20"/>
      <c r="G428" s="20"/>
      <c r="H428" s="20"/>
      <c r="I428" s="20"/>
      <c r="L428" s="20"/>
    </row>
    <row r="429" spans="2:12">
      <c r="B429" s="156"/>
      <c r="C429" s="161"/>
      <c r="D429" s="20"/>
      <c r="E429" s="20"/>
      <c r="G429" s="20"/>
      <c r="H429" s="20"/>
      <c r="I429" s="20"/>
      <c r="L429" s="20"/>
    </row>
    <row r="430" spans="2:12">
      <c r="B430" s="156"/>
      <c r="C430" s="161"/>
      <c r="D430" s="20"/>
      <c r="E430" s="20"/>
      <c r="G430" s="20"/>
      <c r="H430" s="20"/>
      <c r="I430" s="20"/>
      <c r="L430" s="20"/>
    </row>
    <row r="431" spans="2:12">
      <c r="B431" s="156"/>
      <c r="C431" s="161"/>
      <c r="D431" s="20"/>
      <c r="E431" s="20"/>
      <c r="G431" s="20"/>
      <c r="H431" s="20"/>
      <c r="I431" s="20"/>
      <c r="L431" s="20"/>
    </row>
    <row r="432" spans="2:12">
      <c r="B432" s="156"/>
      <c r="C432" s="161"/>
      <c r="D432" s="20"/>
      <c r="E432" s="20"/>
      <c r="G432" s="20"/>
      <c r="H432" s="20"/>
      <c r="I432" s="20"/>
      <c r="L432" s="20"/>
    </row>
    <row r="433" spans="2:12">
      <c r="B433" s="156"/>
      <c r="C433" s="161"/>
      <c r="D433" s="20"/>
      <c r="E433" s="20"/>
      <c r="G433" s="20"/>
      <c r="H433" s="20"/>
      <c r="I433" s="20"/>
      <c r="L433" s="20"/>
    </row>
    <row r="434" spans="2:12">
      <c r="B434" s="156"/>
      <c r="C434" s="161"/>
      <c r="D434" s="20"/>
      <c r="E434" s="20"/>
      <c r="G434" s="20"/>
      <c r="H434" s="20"/>
      <c r="I434" s="20"/>
      <c r="L434" s="20"/>
    </row>
    <row r="435" spans="2:12">
      <c r="B435" s="156"/>
      <c r="C435" s="161"/>
      <c r="D435" s="20"/>
      <c r="E435" s="20"/>
      <c r="G435" s="20"/>
      <c r="H435" s="20"/>
      <c r="I435" s="20"/>
      <c r="L435" s="20"/>
    </row>
    <row r="436" spans="2:12">
      <c r="B436" s="156"/>
      <c r="C436" s="161"/>
      <c r="D436" s="20"/>
      <c r="E436" s="20"/>
      <c r="G436" s="20"/>
      <c r="H436" s="20"/>
      <c r="I436" s="20"/>
      <c r="L436" s="20"/>
    </row>
    <row r="437" spans="2:12">
      <c r="B437" s="156"/>
      <c r="C437" s="161"/>
      <c r="D437" s="20"/>
      <c r="E437" s="20"/>
      <c r="G437" s="20"/>
      <c r="H437" s="20"/>
      <c r="I437" s="20"/>
      <c r="L437" s="20"/>
    </row>
    <row r="438" spans="2:12">
      <c r="B438" s="156"/>
      <c r="C438" s="161"/>
      <c r="D438" s="20"/>
      <c r="E438" s="20"/>
      <c r="G438" s="20"/>
      <c r="H438" s="20"/>
      <c r="I438" s="20"/>
      <c r="L438" s="20"/>
    </row>
    <row r="439" spans="2:12">
      <c r="B439" s="156"/>
      <c r="C439" s="161"/>
      <c r="D439" s="20"/>
      <c r="E439" s="20"/>
      <c r="G439" s="20"/>
      <c r="H439" s="20"/>
      <c r="I439" s="20"/>
      <c r="L439" s="20"/>
    </row>
    <row r="440" spans="2:12">
      <c r="B440" s="156"/>
      <c r="C440" s="161"/>
      <c r="D440" s="20"/>
      <c r="E440" s="20"/>
      <c r="G440" s="20"/>
      <c r="H440" s="20"/>
      <c r="I440" s="20"/>
      <c r="L440" s="20"/>
    </row>
    <row r="441" spans="2:12">
      <c r="B441" s="156"/>
      <c r="C441" s="161"/>
      <c r="D441" s="20"/>
      <c r="E441" s="20"/>
      <c r="G441" s="20"/>
      <c r="H441" s="20"/>
      <c r="I441" s="20"/>
      <c r="L441" s="20"/>
    </row>
    <row r="442" spans="2:12">
      <c r="B442" s="156"/>
      <c r="C442" s="161"/>
      <c r="D442" s="20"/>
      <c r="E442" s="20"/>
      <c r="G442" s="20"/>
      <c r="H442" s="20"/>
      <c r="I442" s="20"/>
      <c r="L442" s="20"/>
    </row>
    <row r="443" spans="2:12">
      <c r="B443" s="156"/>
      <c r="C443" s="161"/>
      <c r="D443" s="20"/>
      <c r="E443" s="20"/>
      <c r="G443" s="20"/>
      <c r="H443" s="20"/>
      <c r="I443" s="20"/>
      <c r="L443" s="20"/>
    </row>
    <row r="444" spans="2:12">
      <c r="B444" s="156"/>
      <c r="C444" s="161"/>
      <c r="D444" s="20"/>
      <c r="E444" s="20"/>
      <c r="G444" s="20"/>
      <c r="H444" s="20"/>
      <c r="I444" s="20"/>
      <c r="L444" s="20"/>
    </row>
    <row r="445" spans="2:12">
      <c r="B445" s="156"/>
      <c r="C445" s="161"/>
      <c r="D445" s="20"/>
      <c r="E445" s="20"/>
      <c r="G445" s="20"/>
      <c r="H445" s="20"/>
      <c r="I445" s="20"/>
      <c r="L445" s="20"/>
    </row>
    <row r="446" spans="2:12">
      <c r="B446" s="156"/>
      <c r="C446" s="161"/>
      <c r="D446" s="20"/>
      <c r="E446" s="20"/>
      <c r="G446" s="20"/>
      <c r="H446" s="20"/>
      <c r="I446" s="20"/>
      <c r="L446" s="20"/>
    </row>
    <row r="447" spans="2:12">
      <c r="B447" s="156"/>
      <c r="C447" s="161"/>
      <c r="D447" s="20"/>
      <c r="E447" s="20"/>
      <c r="G447" s="20"/>
      <c r="H447" s="20"/>
      <c r="I447" s="20"/>
      <c r="L447" s="20"/>
    </row>
    <row r="448" spans="2:12">
      <c r="B448" s="156"/>
      <c r="C448" s="161"/>
      <c r="D448" s="20"/>
      <c r="E448" s="20"/>
      <c r="G448" s="20"/>
      <c r="H448" s="20"/>
      <c r="I448" s="20"/>
      <c r="L448" s="20"/>
    </row>
    <row r="449" spans="2:12">
      <c r="B449" s="156"/>
      <c r="C449" s="161"/>
      <c r="D449" s="20"/>
      <c r="E449" s="20"/>
      <c r="G449" s="20"/>
      <c r="H449" s="20"/>
      <c r="I449" s="20"/>
      <c r="L449" s="20"/>
    </row>
    <row r="450" spans="2:12">
      <c r="B450" s="156"/>
      <c r="C450" s="161"/>
      <c r="D450" s="20"/>
      <c r="E450" s="20"/>
      <c r="G450" s="20"/>
      <c r="H450" s="20"/>
      <c r="I450" s="20"/>
      <c r="L450" s="20"/>
    </row>
    <row r="451" spans="2:12">
      <c r="B451" s="156"/>
      <c r="C451" s="161"/>
      <c r="D451" s="20"/>
      <c r="E451" s="20"/>
      <c r="G451" s="20"/>
      <c r="H451" s="20"/>
      <c r="I451" s="20"/>
      <c r="L451" s="20"/>
    </row>
    <row r="452" spans="2:12">
      <c r="B452" s="156"/>
      <c r="C452" s="161"/>
      <c r="D452" s="20"/>
      <c r="E452" s="20"/>
      <c r="G452" s="20"/>
      <c r="H452" s="20"/>
      <c r="I452" s="20"/>
      <c r="L452" s="20"/>
    </row>
    <row r="453" spans="2:12">
      <c r="B453" s="156"/>
      <c r="C453" s="161"/>
      <c r="D453" s="20"/>
      <c r="E453" s="20"/>
      <c r="G453" s="20"/>
      <c r="H453" s="20"/>
      <c r="I453" s="20"/>
      <c r="L453" s="20"/>
    </row>
    <row r="454" spans="2:12">
      <c r="B454" s="156"/>
      <c r="C454" s="161"/>
      <c r="D454" s="20"/>
      <c r="E454" s="20"/>
      <c r="G454" s="20"/>
      <c r="H454" s="20"/>
      <c r="I454" s="20"/>
      <c r="L454" s="20"/>
    </row>
    <row r="455" spans="2:12">
      <c r="B455" s="156"/>
      <c r="C455" s="161"/>
      <c r="D455" s="20"/>
      <c r="E455" s="20"/>
      <c r="G455" s="20"/>
      <c r="H455" s="20"/>
      <c r="I455" s="20"/>
      <c r="L455" s="20"/>
    </row>
    <row r="456" spans="2:12">
      <c r="B456" s="156"/>
      <c r="C456" s="161"/>
      <c r="D456" s="20"/>
      <c r="E456" s="20"/>
      <c r="G456" s="20"/>
      <c r="H456" s="20"/>
      <c r="I456" s="20"/>
      <c r="L456" s="20"/>
    </row>
    <row r="457" spans="2:12">
      <c r="B457" s="156"/>
      <c r="C457" s="161"/>
      <c r="D457" s="20"/>
      <c r="E457" s="20"/>
      <c r="G457" s="20"/>
      <c r="H457" s="20"/>
      <c r="I457" s="20"/>
      <c r="L457" s="20"/>
    </row>
    <row r="458" spans="2:12">
      <c r="B458" s="156"/>
      <c r="C458" s="161"/>
      <c r="D458" s="20"/>
      <c r="E458" s="20"/>
      <c r="G458" s="20"/>
      <c r="H458" s="20"/>
      <c r="I458" s="20"/>
      <c r="L458" s="20"/>
    </row>
    <row r="459" spans="2:12">
      <c r="B459" s="156"/>
      <c r="C459" s="161"/>
      <c r="D459" s="20"/>
      <c r="E459" s="20"/>
      <c r="G459" s="20"/>
      <c r="H459" s="20"/>
      <c r="I459" s="20"/>
      <c r="L459" s="20"/>
    </row>
    <row r="460" spans="2:12">
      <c r="B460" s="156"/>
      <c r="C460" s="161"/>
      <c r="D460" s="20"/>
      <c r="E460" s="20"/>
      <c r="G460" s="20"/>
      <c r="H460" s="20"/>
      <c r="I460" s="20"/>
      <c r="L460" s="20"/>
    </row>
    <row r="461" spans="2:12">
      <c r="B461" s="156"/>
      <c r="C461" s="161"/>
      <c r="D461" s="20"/>
      <c r="E461" s="20"/>
      <c r="G461" s="20"/>
      <c r="H461" s="20"/>
      <c r="I461" s="20"/>
      <c r="L461" s="20"/>
    </row>
    <row r="462" spans="2:12">
      <c r="B462" s="156"/>
      <c r="C462" s="161"/>
      <c r="D462" s="20"/>
      <c r="E462" s="20"/>
      <c r="G462" s="20"/>
      <c r="H462" s="20"/>
      <c r="I462" s="20"/>
      <c r="L462" s="20"/>
    </row>
    <row r="463" spans="2:12">
      <c r="B463" s="156"/>
      <c r="C463" s="161"/>
      <c r="D463" s="20"/>
      <c r="E463" s="20"/>
      <c r="G463" s="20"/>
      <c r="H463" s="20"/>
      <c r="I463" s="20"/>
      <c r="L463" s="20"/>
    </row>
    <row r="464" spans="2:12">
      <c r="B464" s="156"/>
      <c r="C464" s="161"/>
      <c r="D464" s="20"/>
      <c r="E464" s="20"/>
      <c r="G464" s="20"/>
      <c r="H464" s="20"/>
      <c r="I464" s="20"/>
      <c r="L464" s="20"/>
    </row>
    <row r="465" spans="2:12">
      <c r="B465" s="156"/>
      <c r="C465" s="161"/>
      <c r="D465" s="20"/>
      <c r="E465" s="20"/>
      <c r="G465" s="20"/>
      <c r="H465" s="20"/>
      <c r="I465" s="20"/>
      <c r="L465" s="20"/>
    </row>
    <row r="466" spans="2:12">
      <c r="B466" s="156"/>
      <c r="C466" s="161"/>
      <c r="D466" s="20"/>
      <c r="E466" s="20"/>
      <c r="G466" s="20"/>
      <c r="H466" s="20"/>
      <c r="I466" s="20"/>
      <c r="L466" s="20"/>
    </row>
    <row r="467" spans="2:12">
      <c r="B467" s="156"/>
      <c r="C467" s="161"/>
      <c r="D467" s="20"/>
      <c r="E467" s="20"/>
      <c r="G467" s="20"/>
      <c r="H467" s="20"/>
      <c r="I467" s="20"/>
      <c r="L467" s="20"/>
    </row>
    <row r="468" spans="2:12">
      <c r="B468" s="156"/>
      <c r="C468" s="161"/>
      <c r="D468" s="20"/>
      <c r="E468" s="20"/>
      <c r="G468" s="20"/>
      <c r="H468" s="20"/>
      <c r="I468" s="20"/>
      <c r="L468" s="20"/>
    </row>
    <row r="469" spans="2:12">
      <c r="B469" s="156"/>
      <c r="C469" s="161"/>
      <c r="D469" s="20"/>
      <c r="E469" s="20"/>
      <c r="G469" s="20"/>
      <c r="H469" s="20"/>
      <c r="I469" s="20"/>
      <c r="L469" s="20"/>
    </row>
    <row r="470" spans="2:12">
      <c r="B470" s="156"/>
      <c r="C470" s="161"/>
      <c r="D470" s="20"/>
      <c r="E470" s="20"/>
      <c r="G470" s="20"/>
      <c r="H470" s="20"/>
      <c r="I470" s="20"/>
      <c r="L470" s="20"/>
    </row>
    <row r="471" spans="2:12">
      <c r="B471" s="156"/>
      <c r="C471" s="161"/>
      <c r="D471" s="20"/>
      <c r="E471" s="20"/>
      <c r="G471" s="20"/>
      <c r="H471" s="20"/>
      <c r="I471" s="20"/>
      <c r="L471" s="20"/>
    </row>
    <row r="472" spans="2:12">
      <c r="B472" s="156"/>
      <c r="C472" s="161"/>
      <c r="D472" s="20"/>
      <c r="E472" s="20"/>
      <c r="G472" s="20"/>
      <c r="H472" s="20"/>
      <c r="I472" s="20"/>
      <c r="L472" s="20"/>
    </row>
    <row r="473" spans="2:12">
      <c r="B473" s="156"/>
      <c r="C473" s="161"/>
      <c r="D473" s="20"/>
      <c r="E473" s="20"/>
      <c r="G473" s="20"/>
      <c r="H473" s="20"/>
      <c r="I473" s="20"/>
      <c r="L473" s="20"/>
    </row>
    <row r="474" spans="2:12">
      <c r="B474" s="156"/>
      <c r="C474" s="161"/>
      <c r="D474" s="20"/>
      <c r="E474" s="20"/>
      <c r="G474" s="20"/>
      <c r="H474" s="20"/>
      <c r="I474" s="20"/>
      <c r="L474" s="20"/>
    </row>
    <row r="475" spans="2:12">
      <c r="B475" s="156"/>
      <c r="C475" s="161"/>
      <c r="D475" s="20"/>
      <c r="E475" s="20"/>
      <c r="G475" s="20"/>
      <c r="H475" s="20"/>
      <c r="I475" s="20"/>
      <c r="L475" s="20"/>
    </row>
    <row r="476" spans="2:12">
      <c r="B476" s="156"/>
      <c r="C476" s="161"/>
      <c r="D476" s="20"/>
      <c r="E476" s="20"/>
      <c r="G476" s="20"/>
      <c r="H476" s="20"/>
      <c r="I476" s="20"/>
      <c r="L476" s="20"/>
    </row>
    <row r="477" spans="2:12">
      <c r="B477" s="156"/>
      <c r="C477" s="161"/>
      <c r="D477" s="20"/>
      <c r="E477" s="20"/>
      <c r="G477" s="20"/>
      <c r="H477" s="20"/>
      <c r="I477" s="20"/>
      <c r="L477" s="20"/>
    </row>
    <row r="478" spans="2:12">
      <c r="B478" s="156"/>
      <c r="C478" s="161"/>
      <c r="D478" s="20"/>
      <c r="E478" s="20"/>
      <c r="G478" s="20"/>
      <c r="H478" s="20"/>
      <c r="I478" s="20"/>
      <c r="L478" s="20"/>
    </row>
    <row r="479" spans="2:12">
      <c r="B479" s="156"/>
      <c r="C479" s="161"/>
      <c r="D479" s="20"/>
      <c r="E479" s="20"/>
      <c r="G479" s="20"/>
      <c r="H479" s="20"/>
      <c r="I479" s="20"/>
      <c r="L479" s="20"/>
    </row>
    <row r="480" spans="2:12">
      <c r="B480" s="156"/>
      <c r="C480" s="161"/>
      <c r="D480" s="20"/>
      <c r="E480" s="20"/>
      <c r="G480" s="20"/>
      <c r="H480" s="20"/>
      <c r="I480" s="20"/>
      <c r="L480" s="20"/>
    </row>
    <row r="481" spans="2:12">
      <c r="B481" s="156"/>
      <c r="C481" s="161"/>
      <c r="D481" s="20"/>
      <c r="E481" s="20"/>
      <c r="G481" s="20"/>
      <c r="H481" s="20"/>
      <c r="I481" s="20"/>
      <c r="L481" s="20"/>
    </row>
    <row r="482" spans="2:12">
      <c r="B482" s="156"/>
      <c r="C482" s="161"/>
      <c r="D482" s="20"/>
      <c r="E482" s="20"/>
      <c r="G482" s="20"/>
      <c r="H482" s="20"/>
      <c r="I482" s="20"/>
      <c r="L482" s="20"/>
    </row>
    <row r="483" spans="2:12">
      <c r="B483" s="156"/>
      <c r="C483" s="161"/>
      <c r="D483" s="20"/>
      <c r="E483" s="20"/>
      <c r="G483" s="20"/>
      <c r="H483" s="20"/>
      <c r="I483" s="20"/>
      <c r="L483" s="20"/>
    </row>
    <row r="484" spans="2:12">
      <c r="B484" s="156"/>
      <c r="C484" s="161"/>
      <c r="D484" s="20"/>
      <c r="E484" s="20"/>
      <c r="G484" s="20"/>
      <c r="H484" s="20"/>
      <c r="I484" s="20"/>
      <c r="L484" s="20"/>
    </row>
    <row r="485" spans="2:12">
      <c r="B485" s="156"/>
      <c r="C485" s="161"/>
      <c r="D485" s="20"/>
      <c r="E485" s="20"/>
      <c r="G485" s="20"/>
      <c r="H485" s="20"/>
      <c r="I485" s="20"/>
      <c r="L485" s="20"/>
    </row>
    <row r="486" spans="2:12">
      <c r="B486" s="156"/>
      <c r="C486" s="161"/>
      <c r="D486" s="20"/>
      <c r="E486" s="20"/>
      <c r="G486" s="20"/>
      <c r="H486" s="20"/>
      <c r="I486" s="20"/>
      <c r="L486" s="20"/>
    </row>
    <row r="487" spans="2:12">
      <c r="B487" s="156"/>
      <c r="C487" s="161"/>
      <c r="D487" s="20"/>
      <c r="E487" s="20"/>
      <c r="G487" s="20"/>
      <c r="H487" s="20"/>
      <c r="I487" s="20"/>
      <c r="L487" s="20"/>
    </row>
    <row r="488" spans="2:12">
      <c r="B488" s="156"/>
      <c r="C488" s="161"/>
      <c r="D488" s="20"/>
      <c r="E488" s="20"/>
      <c r="G488" s="20"/>
      <c r="H488" s="20"/>
      <c r="I488" s="20"/>
      <c r="L488" s="20"/>
    </row>
    <row r="489" spans="2:12">
      <c r="B489" s="156"/>
      <c r="C489" s="161"/>
      <c r="D489" s="20"/>
      <c r="E489" s="20"/>
      <c r="G489" s="20"/>
      <c r="H489" s="20"/>
      <c r="I489" s="20"/>
      <c r="L489" s="20"/>
    </row>
    <row r="490" spans="2:12">
      <c r="B490" s="156"/>
      <c r="C490" s="161"/>
      <c r="D490" s="20"/>
      <c r="E490" s="20"/>
      <c r="G490" s="20"/>
      <c r="H490" s="20"/>
      <c r="I490" s="20"/>
      <c r="L490" s="20"/>
    </row>
    <row r="491" spans="2:12">
      <c r="B491" s="156"/>
      <c r="C491" s="161"/>
      <c r="D491" s="20"/>
      <c r="E491" s="20"/>
      <c r="G491" s="20"/>
      <c r="H491" s="20"/>
      <c r="I491" s="20"/>
      <c r="L491" s="20"/>
    </row>
    <row r="492" spans="2:12">
      <c r="B492" s="156"/>
      <c r="C492" s="161"/>
      <c r="D492" s="20"/>
      <c r="E492" s="20"/>
      <c r="G492" s="20"/>
      <c r="H492" s="20"/>
      <c r="I492" s="20"/>
      <c r="L492" s="20"/>
    </row>
    <row r="493" spans="2:12">
      <c r="B493" s="156"/>
      <c r="C493" s="161"/>
      <c r="D493" s="20"/>
      <c r="E493" s="20"/>
      <c r="G493" s="20"/>
      <c r="H493" s="20"/>
      <c r="I493" s="20"/>
      <c r="L493" s="20"/>
    </row>
    <row r="494" spans="2:12">
      <c r="B494" s="156"/>
      <c r="C494" s="161"/>
      <c r="D494" s="20"/>
      <c r="E494" s="20"/>
      <c r="G494" s="20"/>
      <c r="H494" s="20"/>
      <c r="I494" s="20"/>
      <c r="L494" s="20"/>
    </row>
    <row r="495" spans="2:12">
      <c r="B495" s="156"/>
      <c r="C495" s="161"/>
      <c r="D495" s="20"/>
      <c r="E495" s="20"/>
      <c r="G495" s="20"/>
      <c r="H495" s="20"/>
      <c r="I495" s="20"/>
      <c r="L495" s="20"/>
    </row>
    <row r="496" spans="2:12">
      <c r="B496" s="156"/>
      <c r="C496" s="161"/>
      <c r="D496" s="20"/>
      <c r="E496" s="20"/>
      <c r="G496" s="20"/>
      <c r="H496" s="20"/>
      <c r="I496" s="20"/>
      <c r="L496" s="20"/>
    </row>
    <row r="497" spans="2:12">
      <c r="B497" s="156"/>
      <c r="C497" s="161"/>
      <c r="D497" s="20"/>
      <c r="E497" s="20"/>
      <c r="G497" s="20"/>
      <c r="H497" s="20"/>
      <c r="I497" s="20"/>
      <c r="L497" s="20"/>
    </row>
    <row r="498" spans="2:12">
      <c r="B498" s="156"/>
      <c r="C498" s="161"/>
      <c r="D498" s="20"/>
      <c r="E498" s="20"/>
      <c r="G498" s="20"/>
      <c r="H498" s="20"/>
      <c r="I498" s="20"/>
      <c r="L498" s="20"/>
    </row>
    <row r="499" spans="2:12">
      <c r="B499" s="156"/>
      <c r="C499" s="161"/>
      <c r="D499" s="20"/>
      <c r="E499" s="20"/>
      <c r="G499" s="20"/>
      <c r="H499" s="20"/>
      <c r="I499" s="20"/>
      <c r="L499" s="20"/>
    </row>
    <row r="500" spans="2:12">
      <c r="B500" s="156"/>
      <c r="C500" s="161"/>
      <c r="D500" s="20"/>
      <c r="E500" s="20"/>
      <c r="G500" s="20"/>
      <c r="H500" s="20"/>
      <c r="I500" s="20"/>
      <c r="L500" s="20"/>
    </row>
    <row r="501" spans="2:12">
      <c r="B501" s="156"/>
      <c r="C501" s="161"/>
      <c r="D501" s="20"/>
      <c r="E501" s="20"/>
      <c r="G501" s="20"/>
      <c r="H501" s="20"/>
      <c r="I501" s="20"/>
      <c r="L501" s="20"/>
    </row>
    <row r="502" spans="2:12">
      <c r="B502" s="156"/>
      <c r="C502" s="161"/>
      <c r="D502" s="20"/>
      <c r="E502" s="20"/>
      <c r="G502" s="20"/>
      <c r="H502" s="20"/>
      <c r="I502" s="20"/>
      <c r="L502" s="20"/>
    </row>
    <row r="503" spans="2:12">
      <c r="B503" s="156"/>
      <c r="C503" s="161"/>
      <c r="D503" s="20"/>
      <c r="E503" s="20"/>
      <c r="G503" s="20"/>
      <c r="H503" s="20"/>
      <c r="I503" s="20"/>
      <c r="L503" s="20"/>
    </row>
    <row r="504" spans="2:12">
      <c r="B504" s="156"/>
      <c r="C504" s="161"/>
      <c r="D504" s="20"/>
      <c r="E504" s="20"/>
      <c r="G504" s="20"/>
      <c r="H504" s="20"/>
      <c r="I504" s="20"/>
      <c r="L504" s="20"/>
    </row>
    <row r="505" spans="2:12">
      <c r="B505" s="156"/>
      <c r="C505" s="161"/>
      <c r="D505" s="20"/>
      <c r="E505" s="20"/>
      <c r="G505" s="20"/>
      <c r="H505" s="20"/>
      <c r="I505" s="20"/>
      <c r="L505" s="20"/>
    </row>
    <row r="506" spans="2:12">
      <c r="B506" s="156"/>
      <c r="C506" s="161"/>
      <c r="D506" s="20"/>
      <c r="E506" s="20"/>
      <c r="G506" s="20"/>
      <c r="H506" s="20"/>
      <c r="I506" s="20"/>
      <c r="L506" s="20"/>
    </row>
    <row r="507" spans="2:12">
      <c r="B507" s="156"/>
      <c r="C507" s="161"/>
      <c r="D507" s="20"/>
      <c r="E507" s="20"/>
      <c r="G507" s="20"/>
      <c r="H507" s="20"/>
      <c r="I507" s="20"/>
      <c r="L507" s="20"/>
    </row>
    <row r="508" spans="2:12">
      <c r="B508" s="156"/>
      <c r="C508" s="161"/>
      <c r="D508" s="20"/>
      <c r="E508" s="20"/>
      <c r="G508" s="20"/>
      <c r="H508" s="20"/>
      <c r="I508" s="20"/>
      <c r="L508" s="20"/>
    </row>
    <row r="509" spans="2:12">
      <c r="B509" s="156"/>
      <c r="C509" s="161"/>
      <c r="D509" s="20"/>
      <c r="E509" s="20"/>
      <c r="G509" s="20"/>
      <c r="H509" s="20"/>
      <c r="I509" s="20"/>
      <c r="L509" s="20"/>
    </row>
    <row r="510" spans="2:12">
      <c r="B510" s="156"/>
      <c r="C510" s="161"/>
      <c r="D510" s="20"/>
      <c r="E510" s="20"/>
      <c r="G510" s="20"/>
      <c r="H510" s="20"/>
      <c r="I510" s="20"/>
      <c r="L510" s="20"/>
    </row>
    <row r="511" spans="2:12">
      <c r="B511" s="156"/>
      <c r="C511" s="161"/>
      <c r="D511" s="20"/>
      <c r="E511" s="20"/>
      <c r="G511" s="20"/>
      <c r="H511" s="20"/>
      <c r="I511" s="20"/>
      <c r="L511" s="20"/>
    </row>
    <row r="512" spans="2:12">
      <c r="B512" s="156"/>
      <c r="C512" s="161"/>
      <c r="D512" s="20"/>
      <c r="E512" s="20"/>
      <c r="G512" s="20"/>
      <c r="H512" s="20"/>
      <c r="I512" s="20"/>
      <c r="L512" s="20"/>
    </row>
    <row r="513" spans="2:12">
      <c r="B513" s="156"/>
      <c r="C513" s="161"/>
      <c r="D513" s="20"/>
      <c r="E513" s="20"/>
      <c r="G513" s="20"/>
      <c r="H513" s="20"/>
      <c r="I513" s="20"/>
      <c r="L513" s="20"/>
    </row>
    <row r="514" spans="2:12">
      <c r="B514" s="156"/>
      <c r="C514" s="161"/>
      <c r="D514" s="20"/>
      <c r="E514" s="20"/>
      <c r="G514" s="20"/>
      <c r="H514" s="20"/>
      <c r="I514" s="20"/>
      <c r="L514" s="20"/>
    </row>
    <row r="515" spans="2:12">
      <c r="B515" s="156"/>
      <c r="C515" s="161"/>
      <c r="D515" s="20"/>
      <c r="E515" s="20"/>
      <c r="G515" s="20"/>
      <c r="H515" s="20"/>
      <c r="I515" s="20"/>
      <c r="L515" s="20"/>
    </row>
    <row r="516" spans="2:12">
      <c r="B516" s="156"/>
      <c r="C516" s="161"/>
      <c r="D516" s="20"/>
      <c r="E516" s="20"/>
      <c r="G516" s="20"/>
      <c r="H516" s="20"/>
      <c r="I516" s="20"/>
      <c r="L516" s="20"/>
    </row>
    <row r="517" spans="2:12">
      <c r="B517" s="156"/>
      <c r="C517" s="161"/>
      <c r="D517" s="20"/>
      <c r="E517" s="20"/>
      <c r="G517" s="20"/>
      <c r="H517" s="20"/>
      <c r="I517" s="20"/>
      <c r="L517" s="20"/>
    </row>
    <row r="518" spans="2:12">
      <c r="B518" s="156"/>
      <c r="C518" s="161"/>
      <c r="D518" s="20"/>
      <c r="E518" s="20"/>
      <c r="G518" s="20"/>
      <c r="H518" s="20"/>
      <c r="I518" s="20"/>
      <c r="L518" s="20"/>
    </row>
    <row r="519" spans="2:12">
      <c r="B519" s="156"/>
      <c r="C519" s="161"/>
      <c r="D519" s="20"/>
      <c r="E519" s="20"/>
      <c r="G519" s="20"/>
      <c r="H519" s="20"/>
      <c r="I519" s="20"/>
      <c r="L519" s="20"/>
    </row>
    <row r="520" spans="2:12">
      <c r="B520" s="156"/>
      <c r="C520" s="161"/>
      <c r="D520" s="20"/>
      <c r="E520" s="20"/>
      <c r="G520" s="20"/>
      <c r="H520" s="20"/>
      <c r="I520" s="20"/>
      <c r="L520" s="20"/>
    </row>
    <row r="521" spans="2:12">
      <c r="B521" s="156"/>
      <c r="C521" s="161"/>
      <c r="D521" s="20"/>
      <c r="E521" s="20"/>
      <c r="G521" s="20"/>
      <c r="H521" s="20"/>
      <c r="I521" s="20"/>
      <c r="L521" s="20"/>
    </row>
    <row r="522" spans="2:12">
      <c r="B522" s="156"/>
      <c r="C522" s="161"/>
      <c r="D522" s="20"/>
      <c r="E522" s="20"/>
      <c r="G522" s="20"/>
      <c r="H522" s="20"/>
      <c r="I522" s="20"/>
      <c r="L522" s="20"/>
    </row>
    <row r="523" spans="2:12">
      <c r="B523" s="156"/>
      <c r="C523" s="161"/>
      <c r="D523" s="20"/>
      <c r="E523" s="20"/>
      <c r="G523" s="20"/>
      <c r="H523" s="20"/>
      <c r="I523" s="20"/>
      <c r="L523" s="20"/>
    </row>
    <row r="524" spans="2:12">
      <c r="B524" s="156"/>
      <c r="C524" s="161"/>
      <c r="D524" s="20"/>
      <c r="E524" s="20"/>
      <c r="G524" s="20"/>
      <c r="H524" s="20"/>
      <c r="I524" s="20"/>
      <c r="L524" s="20"/>
    </row>
    <row r="525" spans="2:12">
      <c r="B525" s="156"/>
      <c r="C525" s="161"/>
      <c r="D525" s="20"/>
      <c r="E525" s="20"/>
      <c r="G525" s="20"/>
      <c r="H525" s="20"/>
      <c r="I525" s="20"/>
      <c r="L525" s="20"/>
    </row>
    <row r="526" spans="2:12">
      <c r="B526" s="156"/>
      <c r="C526" s="161"/>
      <c r="D526" s="20"/>
      <c r="E526" s="20"/>
      <c r="G526" s="20"/>
      <c r="H526" s="20"/>
      <c r="I526" s="20"/>
      <c r="L526" s="20"/>
    </row>
    <row r="527" spans="2:12">
      <c r="B527" s="156"/>
      <c r="C527" s="161"/>
      <c r="D527" s="20"/>
      <c r="E527" s="20"/>
      <c r="G527" s="20"/>
      <c r="H527" s="20"/>
      <c r="I527" s="20"/>
      <c r="L527" s="20"/>
    </row>
    <row r="528" spans="2:12">
      <c r="B528" s="156"/>
      <c r="C528" s="161"/>
      <c r="D528" s="20"/>
      <c r="E528" s="20"/>
      <c r="G528" s="20"/>
      <c r="H528" s="20"/>
      <c r="I528" s="20"/>
      <c r="L528" s="20"/>
    </row>
    <row r="529" spans="2:12">
      <c r="B529" s="156"/>
      <c r="C529" s="161"/>
      <c r="D529" s="20"/>
      <c r="E529" s="20"/>
      <c r="G529" s="20"/>
      <c r="H529" s="20"/>
      <c r="I529" s="20"/>
      <c r="L529" s="20"/>
    </row>
    <row r="530" spans="2:12">
      <c r="B530" s="156"/>
      <c r="C530" s="161"/>
      <c r="D530" s="20"/>
      <c r="E530" s="20"/>
      <c r="G530" s="20"/>
      <c r="H530" s="20"/>
      <c r="I530" s="20"/>
      <c r="L530" s="20"/>
    </row>
    <row r="531" spans="2:12">
      <c r="B531" s="156"/>
      <c r="C531" s="161"/>
      <c r="D531" s="20"/>
      <c r="E531" s="20"/>
      <c r="G531" s="20"/>
      <c r="H531" s="20"/>
      <c r="I531" s="20"/>
      <c r="L531" s="20"/>
    </row>
    <row r="532" spans="2:12">
      <c r="B532" s="156"/>
      <c r="C532" s="161"/>
      <c r="D532" s="20"/>
      <c r="E532" s="20"/>
      <c r="G532" s="20"/>
      <c r="H532" s="20"/>
      <c r="I532" s="20"/>
      <c r="L532" s="20"/>
    </row>
    <row r="533" spans="2:12">
      <c r="B533" s="156"/>
      <c r="C533" s="161"/>
      <c r="D533" s="20"/>
      <c r="E533" s="20"/>
      <c r="G533" s="20"/>
      <c r="H533" s="20"/>
      <c r="I533" s="20"/>
      <c r="L533" s="20"/>
    </row>
    <row r="534" spans="2:12">
      <c r="B534" s="156"/>
      <c r="C534" s="161"/>
      <c r="D534" s="20"/>
      <c r="E534" s="20"/>
      <c r="G534" s="20"/>
      <c r="H534" s="20"/>
      <c r="I534" s="20"/>
      <c r="L534" s="20"/>
    </row>
    <row r="535" spans="2:12">
      <c r="B535" s="156"/>
      <c r="C535" s="161"/>
      <c r="D535" s="20"/>
      <c r="E535" s="20"/>
      <c r="G535" s="20"/>
      <c r="H535" s="20"/>
      <c r="I535" s="20"/>
      <c r="L535" s="20"/>
    </row>
    <row r="536" spans="2:12">
      <c r="B536" s="156"/>
      <c r="C536" s="161"/>
      <c r="D536" s="20"/>
      <c r="E536" s="20"/>
      <c r="G536" s="20"/>
      <c r="H536" s="20"/>
      <c r="I536" s="20"/>
      <c r="L536" s="20"/>
    </row>
    <row r="537" spans="2:12">
      <c r="B537" s="156"/>
      <c r="C537" s="161"/>
      <c r="D537" s="20"/>
      <c r="E537" s="20"/>
      <c r="G537" s="20"/>
      <c r="H537" s="20"/>
      <c r="I537" s="20"/>
      <c r="L537" s="20"/>
    </row>
    <row r="538" spans="2:12">
      <c r="B538" s="156"/>
      <c r="C538" s="161"/>
      <c r="D538" s="20"/>
      <c r="E538" s="20"/>
      <c r="G538" s="20"/>
      <c r="H538" s="20"/>
      <c r="I538" s="20"/>
      <c r="L538" s="20"/>
    </row>
    <row r="539" spans="2:12">
      <c r="B539" s="156"/>
      <c r="C539" s="161"/>
      <c r="D539" s="20"/>
      <c r="E539" s="20"/>
      <c r="G539" s="20"/>
      <c r="H539" s="20"/>
      <c r="I539" s="20"/>
      <c r="L539" s="20"/>
    </row>
    <row r="540" spans="2:12">
      <c r="B540" s="156"/>
      <c r="C540" s="161"/>
      <c r="D540" s="20"/>
      <c r="E540" s="20"/>
      <c r="G540" s="20"/>
      <c r="H540" s="20"/>
      <c r="I540" s="20"/>
      <c r="L540" s="20"/>
    </row>
    <row r="541" spans="2:12">
      <c r="B541" s="156"/>
      <c r="C541" s="161"/>
      <c r="D541" s="20"/>
      <c r="E541" s="20"/>
      <c r="G541" s="20"/>
      <c r="H541" s="20"/>
      <c r="I541" s="20"/>
      <c r="L541" s="20"/>
    </row>
    <row r="542" spans="2:12">
      <c r="B542" s="156"/>
      <c r="C542" s="161"/>
      <c r="D542" s="20"/>
      <c r="E542" s="20"/>
      <c r="G542" s="20"/>
      <c r="H542" s="20"/>
      <c r="I542" s="20"/>
      <c r="L542" s="20"/>
    </row>
    <row r="543" spans="2:12">
      <c r="B543" s="156"/>
      <c r="C543" s="161"/>
      <c r="D543" s="20"/>
      <c r="E543" s="20"/>
      <c r="G543" s="20"/>
      <c r="H543" s="20"/>
      <c r="I543" s="20"/>
      <c r="L543" s="20"/>
    </row>
    <row r="544" spans="2:12">
      <c r="B544" s="156"/>
      <c r="C544" s="161"/>
      <c r="D544" s="20"/>
      <c r="E544" s="20"/>
      <c r="G544" s="20"/>
      <c r="H544" s="20"/>
      <c r="I544" s="20"/>
      <c r="L544" s="20"/>
    </row>
    <row r="545" spans="2:12">
      <c r="B545" s="156"/>
      <c r="C545" s="161"/>
      <c r="D545" s="20"/>
      <c r="E545" s="20"/>
      <c r="G545" s="20"/>
      <c r="H545" s="20"/>
      <c r="I545" s="20"/>
      <c r="L545" s="20"/>
    </row>
    <row r="546" spans="2:12">
      <c r="B546" s="156"/>
      <c r="C546" s="161"/>
      <c r="D546" s="20"/>
      <c r="E546" s="20"/>
      <c r="G546" s="20"/>
      <c r="H546" s="20"/>
      <c r="I546" s="20"/>
      <c r="L546" s="20"/>
    </row>
    <row r="547" spans="2:12">
      <c r="B547" s="156"/>
      <c r="C547" s="161"/>
      <c r="D547" s="20"/>
      <c r="E547" s="20"/>
      <c r="G547" s="20"/>
      <c r="H547" s="20"/>
      <c r="I547" s="20"/>
      <c r="L547" s="20"/>
    </row>
    <row r="548" spans="2:12">
      <c r="B548" s="156"/>
      <c r="C548" s="161"/>
      <c r="D548" s="20"/>
      <c r="E548" s="20"/>
      <c r="G548" s="20"/>
      <c r="H548" s="20"/>
      <c r="I548" s="20"/>
      <c r="L548" s="20"/>
    </row>
    <row r="549" spans="2:12">
      <c r="B549" s="156"/>
      <c r="C549" s="161"/>
      <c r="D549" s="20"/>
      <c r="E549" s="20"/>
      <c r="G549" s="20"/>
      <c r="H549" s="20"/>
      <c r="I549" s="20"/>
      <c r="L549" s="20"/>
    </row>
    <row r="550" spans="2:12">
      <c r="B550" s="156"/>
      <c r="C550" s="161"/>
      <c r="D550" s="20"/>
      <c r="E550" s="20"/>
      <c r="G550" s="20"/>
      <c r="H550" s="20"/>
      <c r="I550" s="20"/>
      <c r="L550" s="20"/>
    </row>
    <row r="551" spans="2:12">
      <c r="B551" s="156"/>
      <c r="C551" s="161"/>
      <c r="D551" s="20"/>
      <c r="E551" s="20"/>
      <c r="G551" s="20"/>
      <c r="H551" s="20"/>
      <c r="I551" s="20"/>
      <c r="L551" s="20"/>
    </row>
    <row r="552" spans="2:12">
      <c r="B552" s="156"/>
      <c r="C552" s="161"/>
      <c r="D552" s="20"/>
      <c r="E552" s="20"/>
      <c r="G552" s="20"/>
      <c r="H552" s="20"/>
      <c r="I552" s="20"/>
      <c r="L552" s="20"/>
    </row>
    <row r="553" spans="2:12">
      <c r="B553" s="156"/>
      <c r="C553" s="161"/>
      <c r="D553" s="20"/>
      <c r="E553" s="20"/>
      <c r="G553" s="20"/>
      <c r="H553" s="20"/>
      <c r="I553" s="20"/>
      <c r="L553" s="20"/>
    </row>
    <row r="554" spans="2:12">
      <c r="B554" s="156"/>
      <c r="C554" s="161"/>
      <c r="D554" s="20"/>
      <c r="E554" s="20"/>
      <c r="G554" s="20"/>
      <c r="H554" s="20"/>
      <c r="I554" s="20"/>
      <c r="L554" s="20"/>
    </row>
    <row r="555" spans="2:12">
      <c r="B555" s="156"/>
      <c r="C555" s="161"/>
      <c r="D555" s="20"/>
      <c r="E555" s="20"/>
      <c r="G555" s="20"/>
      <c r="H555" s="20"/>
      <c r="I555" s="20"/>
      <c r="L555" s="20"/>
    </row>
    <row r="556" spans="2:12">
      <c r="B556" s="156"/>
      <c r="C556" s="161"/>
      <c r="D556" s="20"/>
      <c r="E556" s="20"/>
      <c r="G556" s="20"/>
      <c r="H556" s="20"/>
      <c r="I556" s="20"/>
      <c r="L556" s="20"/>
    </row>
    <row r="557" spans="2:12">
      <c r="B557" s="156"/>
      <c r="C557" s="161"/>
      <c r="D557" s="20"/>
      <c r="E557" s="20"/>
      <c r="G557" s="20"/>
      <c r="H557" s="20"/>
      <c r="I557" s="20"/>
      <c r="L557" s="20"/>
    </row>
    <row r="558" spans="2:12">
      <c r="B558" s="156"/>
      <c r="C558" s="161"/>
      <c r="D558" s="20"/>
      <c r="E558" s="20"/>
      <c r="G558" s="20"/>
      <c r="H558" s="20"/>
      <c r="I558" s="20"/>
      <c r="L558" s="20"/>
    </row>
    <row r="559" spans="2:12">
      <c r="B559" s="156"/>
      <c r="C559" s="161"/>
      <c r="D559" s="20"/>
      <c r="E559" s="20"/>
      <c r="G559" s="20"/>
      <c r="H559" s="20"/>
      <c r="I559" s="20"/>
      <c r="L559" s="20"/>
    </row>
    <row r="560" spans="2:12">
      <c r="B560" s="156"/>
      <c r="C560" s="161"/>
      <c r="D560" s="20"/>
      <c r="E560" s="20"/>
      <c r="G560" s="20"/>
      <c r="H560" s="20"/>
      <c r="I560" s="20"/>
      <c r="L560" s="20"/>
    </row>
    <row r="561" spans="2:12">
      <c r="B561" s="156"/>
      <c r="C561" s="161"/>
      <c r="D561" s="20"/>
      <c r="E561" s="20"/>
      <c r="G561" s="20"/>
      <c r="H561" s="20"/>
      <c r="I561" s="20"/>
      <c r="L561" s="20"/>
    </row>
    <row r="562" spans="2:12">
      <c r="B562" s="156"/>
      <c r="C562" s="161"/>
      <c r="D562" s="20"/>
      <c r="E562" s="20"/>
      <c r="G562" s="20"/>
      <c r="H562" s="20"/>
      <c r="I562" s="20"/>
      <c r="L562" s="20"/>
    </row>
    <row r="563" spans="2:12">
      <c r="B563" s="156"/>
      <c r="C563" s="161"/>
      <c r="D563" s="20"/>
      <c r="E563" s="20"/>
      <c r="G563" s="20"/>
      <c r="H563" s="20"/>
      <c r="I563" s="20"/>
      <c r="L563" s="20"/>
    </row>
    <row r="564" spans="2:12">
      <c r="B564" s="156"/>
      <c r="C564" s="161"/>
      <c r="D564" s="20"/>
      <c r="E564" s="20"/>
      <c r="G564" s="20"/>
      <c r="H564" s="20"/>
      <c r="I564" s="20"/>
      <c r="L564" s="20"/>
    </row>
    <row r="565" spans="2:12">
      <c r="B565" s="156"/>
      <c r="C565" s="161"/>
      <c r="D565" s="20"/>
      <c r="E565" s="20"/>
      <c r="G565" s="20"/>
      <c r="H565" s="20"/>
      <c r="I565" s="20"/>
      <c r="L565" s="20"/>
    </row>
    <row r="566" spans="2:12">
      <c r="B566" s="156"/>
      <c r="C566" s="161"/>
      <c r="D566" s="20"/>
      <c r="E566" s="20"/>
      <c r="G566" s="20"/>
      <c r="H566" s="20"/>
      <c r="I566" s="20"/>
      <c r="L566" s="20"/>
    </row>
    <row r="567" spans="2:12">
      <c r="B567" s="156"/>
      <c r="C567" s="161"/>
      <c r="D567" s="20"/>
      <c r="E567" s="20"/>
      <c r="G567" s="20"/>
      <c r="H567" s="20"/>
      <c r="I567" s="20"/>
      <c r="L567" s="20"/>
    </row>
    <row r="568" spans="2:12">
      <c r="B568" s="156"/>
      <c r="C568" s="161"/>
      <c r="D568" s="20"/>
      <c r="E568" s="20"/>
      <c r="G568" s="20"/>
      <c r="H568" s="20"/>
      <c r="I568" s="20"/>
      <c r="L568" s="20"/>
    </row>
    <row r="569" spans="2:12">
      <c r="B569" s="156"/>
      <c r="C569" s="161"/>
      <c r="D569" s="20"/>
      <c r="E569" s="20"/>
      <c r="G569" s="20"/>
      <c r="H569" s="20"/>
      <c r="I569" s="20"/>
      <c r="L569" s="20"/>
    </row>
    <row r="570" spans="2:12">
      <c r="B570" s="156"/>
      <c r="C570" s="161"/>
      <c r="D570" s="20"/>
      <c r="E570" s="20"/>
      <c r="G570" s="20"/>
      <c r="H570" s="20"/>
      <c r="I570" s="20"/>
      <c r="L570" s="20"/>
    </row>
    <row r="571" spans="2:12">
      <c r="B571" s="156"/>
      <c r="C571" s="161"/>
      <c r="D571" s="20"/>
      <c r="E571" s="20"/>
      <c r="G571" s="20"/>
      <c r="H571" s="20"/>
      <c r="I571" s="20"/>
      <c r="L571" s="20"/>
    </row>
    <row r="572" spans="2:12">
      <c r="B572" s="156"/>
      <c r="C572" s="161"/>
      <c r="D572" s="20"/>
      <c r="E572" s="20"/>
      <c r="G572" s="20"/>
      <c r="H572" s="20"/>
      <c r="I572" s="20"/>
      <c r="L572" s="20"/>
    </row>
    <row r="573" spans="2:12">
      <c r="B573" s="156"/>
      <c r="C573" s="161"/>
      <c r="D573" s="20"/>
      <c r="E573" s="20"/>
      <c r="G573" s="20"/>
      <c r="H573" s="20"/>
      <c r="I573" s="20"/>
      <c r="L573" s="20"/>
    </row>
    <row r="574" spans="2:12">
      <c r="B574" s="156"/>
      <c r="C574" s="161"/>
      <c r="D574" s="20"/>
      <c r="E574" s="20"/>
      <c r="G574" s="20"/>
      <c r="H574" s="20"/>
      <c r="I574" s="20"/>
      <c r="L574" s="20"/>
    </row>
    <row r="575" spans="2:12">
      <c r="B575" s="156"/>
      <c r="C575" s="161"/>
      <c r="D575" s="20"/>
      <c r="E575" s="20"/>
      <c r="G575" s="20"/>
      <c r="H575" s="20"/>
      <c r="I575" s="20"/>
      <c r="L575" s="20"/>
    </row>
    <row r="576" spans="2:12">
      <c r="B576" s="156"/>
      <c r="C576" s="161"/>
      <c r="D576" s="20"/>
      <c r="E576" s="20"/>
      <c r="G576" s="20"/>
      <c r="H576" s="20"/>
      <c r="I576" s="20"/>
      <c r="L576" s="20"/>
    </row>
    <row r="577" spans="2:12">
      <c r="B577" s="156"/>
      <c r="C577" s="161"/>
      <c r="D577" s="20"/>
      <c r="E577" s="20"/>
      <c r="G577" s="20"/>
      <c r="H577" s="20"/>
      <c r="I577" s="20"/>
      <c r="L577" s="20"/>
    </row>
    <row r="578" spans="2:12">
      <c r="B578" s="156"/>
      <c r="C578" s="161"/>
      <c r="D578" s="20"/>
      <c r="E578" s="20"/>
      <c r="G578" s="20"/>
      <c r="H578" s="20"/>
      <c r="I578" s="20"/>
      <c r="L578" s="20"/>
    </row>
    <row r="579" spans="2:12">
      <c r="B579" s="156"/>
      <c r="C579" s="161"/>
      <c r="D579" s="20"/>
      <c r="E579" s="20"/>
      <c r="G579" s="20"/>
      <c r="H579" s="20"/>
      <c r="I579" s="20"/>
      <c r="L579" s="20"/>
    </row>
    <row r="580" spans="2:12">
      <c r="B580" s="156"/>
      <c r="C580" s="161"/>
      <c r="D580" s="20"/>
      <c r="E580" s="20"/>
      <c r="G580" s="20"/>
      <c r="H580" s="20"/>
      <c r="I580" s="20"/>
      <c r="L580" s="20"/>
    </row>
    <row r="581" spans="2:12">
      <c r="B581" s="156"/>
      <c r="C581" s="161"/>
    </row>
    <row r="582" spans="2:12">
      <c r="B582" s="156"/>
      <c r="C582" s="161"/>
    </row>
    <row r="583" spans="2:12">
      <c r="B583" s="156"/>
      <c r="C583" s="161"/>
    </row>
    <row r="584" spans="2:12">
      <c r="B584" s="156"/>
      <c r="C584" s="161"/>
    </row>
    <row r="585" spans="2:12">
      <c r="B585" s="156"/>
      <c r="C585" s="161"/>
    </row>
    <row r="586" spans="2:12">
      <c r="B586" s="156"/>
      <c r="C586" s="161"/>
    </row>
    <row r="587" spans="2:12">
      <c r="B587" s="156"/>
      <c r="C587" s="161"/>
    </row>
    <row r="588" spans="2:12">
      <c r="B588" s="156"/>
      <c r="C588" s="161"/>
    </row>
    <row r="589" spans="2:12">
      <c r="B589" s="156"/>
      <c r="C589" s="161"/>
    </row>
    <row r="590" spans="2:12">
      <c r="B590" s="156"/>
      <c r="C590" s="161"/>
    </row>
    <row r="591" spans="2:12">
      <c r="B591" s="156"/>
      <c r="C591" s="161"/>
    </row>
    <row r="592" spans="2:12">
      <c r="B592" s="156"/>
      <c r="C592" s="161"/>
    </row>
    <row r="593" spans="2:3">
      <c r="B593" s="156"/>
      <c r="C593" s="161"/>
    </row>
    <row r="594" spans="2:3">
      <c r="B594" s="156"/>
      <c r="C594" s="161"/>
    </row>
    <row r="595" spans="2:3">
      <c r="B595" s="156"/>
      <c r="C595" s="161"/>
    </row>
    <row r="596" spans="2:3">
      <c r="B596" s="156"/>
      <c r="C596" s="161"/>
    </row>
    <row r="597" spans="2:3">
      <c r="B597" s="156"/>
      <c r="C597" s="161"/>
    </row>
    <row r="598" spans="2:3">
      <c r="B598" s="156"/>
      <c r="C598" s="161"/>
    </row>
    <row r="599" spans="2:3">
      <c r="B599" s="156"/>
      <c r="C599" s="161"/>
    </row>
    <row r="600" spans="2:3">
      <c r="B600" s="156"/>
      <c r="C600" s="161"/>
    </row>
    <row r="601" spans="2:3">
      <c r="B601" s="156"/>
      <c r="C601" s="161"/>
    </row>
    <row r="602" spans="2:3">
      <c r="B602" s="156"/>
      <c r="C602" s="161"/>
    </row>
    <row r="603" spans="2:3">
      <c r="B603" s="156"/>
      <c r="C603" s="161"/>
    </row>
    <row r="604" spans="2:3">
      <c r="B604" s="156"/>
      <c r="C604" s="161"/>
    </row>
    <row r="605" spans="2:3">
      <c r="B605" s="156"/>
      <c r="C605" s="161"/>
    </row>
    <row r="606" spans="2:3">
      <c r="B606" s="156"/>
      <c r="C606" s="161"/>
    </row>
    <row r="607" spans="2:3">
      <c r="B607" s="156"/>
      <c r="C607" s="161"/>
    </row>
    <row r="608" spans="2:3">
      <c r="B608" s="156"/>
      <c r="C608" s="161"/>
    </row>
    <row r="609" spans="2:3">
      <c r="B609" s="156"/>
      <c r="C609" s="161"/>
    </row>
    <row r="610" spans="2:3">
      <c r="B610" s="156"/>
      <c r="C610" s="161"/>
    </row>
    <row r="611" spans="2:3">
      <c r="B611" s="156"/>
      <c r="C611" s="161"/>
    </row>
    <row r="612" spans="2:3">
      <c r="B612" s="156"/>
      <c r="C612" s="161"/>
    </row>
    <row r="613" spans="2:3">
      <c r="B613" s="156"/>
      <c r="C613" s="161"/>
    </row>
    <row r="614" spans="2:3">
      <c r="B614" s="156"/>
      <c r="C614" s="161"/>
    </row>
    <row r="615" spans="2:3">
      <c r="B615" s="156"/>
      <c r="C615" s="161"/>
    </row>
    <row r="616" spans="2:3">
      <c r="B616" s="156"/>
      <c r="C616" s="161"/>
    </row>
    <row r="617" spans="2:3">
      <c r="B617" s="156"/>
      <c r="C617" s="161"/>
    </row>
    <row r="618" spans="2:3">
      <c r="B618" s="156"/>
      <c r="C618" s="161"/>
    </row>
    <row r="619" spans="2:3">
      <c r="B619" s="156"/>
      <c r="C619" s="161"/>
    </row>
    <row r="620" spans="2:3">
      <c r="B620" s="156"/>
      <c r="C620" s="161"/>
    </row>
    <row r="621" spans="2:3">
      <c r="B621" s="156"/>
      <c r="C621" s="161"/>
    </row>
    <row r="622" spans="2:3">
      <c r="B622" s="156"/>
      <c r="C622" s="161"/>
    </row>
    <row r="623" spans="2:3">
      <c r="B623" s="156"/>
      <c r="C623" s="161"/>
    </row>
    <row r="624" spans="2:3">
      <c r="B624" s="156"/>
      <c r="C624" s="161"/>
    </row>
    <row r="625" spans="2:3">
      <c r="B625" s="156"/>
      <c r="C625" s="161"/>
    </row>
    <row r="626" spans="2:3">
      <c r="B626" s="156"/>
      <c r="C626" s="161"/>
    </row>
    <row r="627" spans="2:3">
      <c r="B627" s="156"/>
      <c r="C627" s="161"/>
    </row>
    <row r="628" spans="2:3">
      <c r="B628" s="156"/>
      <c r="C628" s="161"/>
    </row>
    <row r="629" spans="2:3">
      <c r="B629" s="156"/>
      <c r="C629" s="161"/>
    </row>
    <row r="630" spans="2:3">
      <c r="B630" s="156"/>
      <c r="C630" s="161"/>
    </row>
    <row r="631" spans="2:3">
      <c r="B631" s="156"/>
      <c r="C631" s="161"/>
    </row>
    <row r="632" spans="2:3">
      <c r="B632" s="156"/>
      <c r="C632" s="161"/>
    </row>
    <row r="633" spans="2:3">
      <c r="B633" s="156"/>
      <c r="C633" s="161"/>
    </row>
    <row r="634" spans="2:3">
      <c r="B634" s="156"/>
      <c r="C634" s="161"/>
    </row>
    <row r="635" spans="2:3">
      <c r="B635" s="156"/>
      <c r="C635" s="161"/>
    </row>
    <row r="636" spans="2:3">
      <c r="B636" s="156"/>
      <c r="C636" s="161"/>
    </row>
    <row r="637" spans="2:3">
      <c r="B637" s="156"/>
      <c r="C637" s="161"/>
    </row>
    <row r="638" spans="2:3">
      <c r="B638" s="156"/>
      <c r="C638" s="161"/>
    </row>
    <row r="639" spans="2:3">
      <c r="B639" s="156"/>
      <c r="C639" s="161"/>
    </row>
    <row r="640" spans="2:3">
      <c r="B640" s="156"/>
      <c r="C640" s="161"/>
    </row>
    <row r="641" spans="2:3">
      <c r="B641" s="156"/>
      <c r="C641" s="161"/>
    </row>
    <row r="642" spans="2:3">
      <c r="B642" s="156"/>
      <c r="C642" s="161"/>
    </row>
    <row r="643" spans="2:3">
      <c r="B643" s="156"/>
      <c r="C643" s="161"/>
    </row>
    <row r="644" spans="2:3">
      <c r="B644" s="156"/>
      <c r="C644" s="161"/>
    </row>
    <row r="645" spans="2:3">
      <c r="B645" s="156"/>
      <c r="C645" s="161"/>
    </row>
    <row r="646" spans="2:3">
      <c r="B646" s="156"/>
      <c r="C646" s="161"/>
    </row>
    <row r="647" spans="2:3">
      <c r="B647" s="156"/>
      <c r="C647" s="161"/>
    </row>
    <row r="648" spans="2:3">
      <c r="B648" s="156"/>
      <c r="C648" s="161"/>
    </row>
    <row r="649" spans="2:3">
      <c r="B649" s="156"/>
      <c r="C649" s="161"/>
    </row>
    <row r="650" spans="2:3">
      <c r="B650" s="156"/>
      <c r="C650" s="161"/>
    </row>
    <row r="651" spans="2:3">
      <c r="B651" s="156"/>
      <c r="C651" s="161"/>
    </row>
    <row r="652" spans="2:3">
      <c r="B652" s="156"/>
      <c r="C652" s="161"/>
    </row>
    <row r="653" spans="2:3">
      <c r="B653" s="156"/>
      <c r="C653" s="161"/>
    </row>
    <row r="654" spans="2:3">
      <c r="B654" s="156"/>
      <c r="C654" s="161"/>
    </row>
    <row r="655" spans="2:3">
      <c r="B655" s="156"/>
      <c r="C655" s="161"/>
    </row>
    <row r="656" spans="2:3">
      <c r="B656" s="156"/>
      <c r="C656" s="161"/>
    </row>
    <row r="657" spans="2:3">
      <c r="B657" s="156"/>
      <c r="C657" s="161"/>
    </row>
    <row r="658" spans="2:3">
      <c r="B658" s="156"/>
      <c r="C658" s="161"/>
    </row>
    <row r="659" spans="2:3">
      <c r="B659" s="156"/>
      <c r="C659" s="161"/>
    </row>
    <row r="660" spans="2:3">
      <c r="B660" s="156"/>
      <c r="C660" s="161"/>
    </row>
    <row r="661" spans="2:3">
      <c r="B661" s="156"/>
      <c r="C661" s="161"/>
    </row>
    <row r="662" spans="2:3">
      <c r="B662" s="156"/>
      <c r="C662" s="161"/>
    </row>
    <row r="663" spans="2:3">
      <c r="B663" s="156"/>
      <c r="C663" s="161"/>
    </row>
    <row r="664" spans="2:3">
      <c r="B664" s="156"/>
      <c r="C664" s="161"/>
    </row>
    <row r="665" spans="2:3">
      <c r="B665" s="156"/>
      <c r="C665" s="161"/>
    </row>
    <row r="666" spans="2:3">
      <c r="B666" s="156"/>
      <c r="C666" s="161"/>
    </row>
    <row r="667" spans="2:3">
      <c r="B667" s="156"/>
      <c r="C667" s="161"/>
    </row>
    <row r="668" spans="2:3">
      <c r="B668" s="156"/>
      <c r="C668" s="161"/>
    </row>
    <row r="669" spans="2:3">
      <c r="B669" s="156"/>
      <c r="C669" s="161"/>
    </row>
    <row r="670" spans="2:3">
      <c r="B670" s="156"/>
      <c r="C670" s="161"/>
    </row>
    <row r="671" spans="2:3">
      <c r="B671" s="156"/>
      <c r="C671" s="161"/>
    </row>
    <row r="672" spans="2:3">
      <c r="B672" s="156"/>
      <c r="C672" s="161"/>
    </row>
    <row r="673" spans="2:3">
      <c r="B673" s="156"/>
      <c r="C673" s="161"/>
    </row>
    <row r="674" spans="2:3">
      <c r="B674" s="156"/>
      <c r="C674" s="161"/>
    </row>
    <row r="675" spans="2:3">
      <c r="B675" s="156"/>
      <c r="C675" s="161"/>
    </row>
    <row r="676" spans="2:3">
      <c r="B676" s="156"/>
      <c r="C676" s="161"/>
    </row>
    <row r="677" spans="2:3">
      <c r="B677" s="156"/>
      <c r="C677" s="161"/>
    </row>
    <row r="678" spans="2:3">
      <c r="B678" s="156"/>
      <c r="C678" s="161"/>
    </row>
    <row r="679" spans="2:3">
      <c r="B679" s="156"/>
      <c r="C679" s="161"/>
    </row>
    <row r="680" spans="2:3">
      <c r="B680" s="156"/>
      <c r="C680" s="161"/>
    </row>
    <row r="681" spans="2:3">
      <c r="B681" s="156"/>
      <c r="C681" s="161"/>
    </row>
    <row r="682" spans="2:3">
      <c r="B682" s="156"/>
      <c r="C682" s="161"/>
    </row>
    <row r="683" spans="2:3">
      <c r="B683" s="156"/>
      <c r="C683" s="161"/>
    </row>
    <row r="684" spans="2:3">
      <c r="B684" s="156"/>
      <c r="C684" s="161"/>
    </row>
    <row r="685" spans="2:3">
      <c r="B685" s="156"/>
      <c r="C685" s="161"/>
    </row>
    <row r="686" spans="2:3">
      <c r="B686" s="156"/>
      <c r="C686" s="161"/>
    </row>
    <row r="687" spans="2:3">
      <c r="B687" s="156"/>
      <c r="C687" s="161"/>
    </row>
    <row r="688" spans="2:3">
      <c r="B688" s="156"/>
      <c r="C688" s="161"/>
    </row>
    <row r="689" spans="2:3">
      <c r="B689" s="156"/>
      <c r="C689" s="161"/>
    </row>
    <row r="690" spans="2:3">
      <c r="B690" s="156"/>
      <c r="C690" s="161"/>
    </row>
    <row r="691" spans="2:3">
      <c r="B691" s="156"/>
      <c r="C691" s="161"/>
    </row>
    <row r="692" spans="2:3">
      <c r="B692" s="156"/>
      <c r="C692" s="161"/>
    </row>
    <row r="693" spans="2:3">
      <c r="B693" s="156"/>
      <c r="C693" s="161"/>
    </row>
    <row r="694" spans="2:3">
      <c r="B694" s="156"/>
      <c r="C694" s="161"/>
    </row>
    <row r="695" spans="2:3">
      <c r="B695" s="156"/>
      <c r="C695" s="161"/>
    </row>
    <row r="696" spans="2:3">
      <c r="B696" s="156"/>
      <c r="C696" s="161"/>
    </row>
    <row r="697" spans="2:3">
      <c r="B697" s="156"/>
      <c r="C697" s="161"/>
    </row>
    <row r="698" spans="2:3">
      <c r="B698" s="156"/>
      <c r="C698" s="161"/>
    </row>
    <row r="699" spans="2:3">
      <c r="B699" s="156"/>
      <c r="C699" s="161"/>
    </row>
    <row r="700" spans="2:3">
      <c r="B700" s="156"/>
      <c r="C700" s="161"/>
    </row>
    <row r="701" spans="2:3">
      <c r="B701" s="156"/>
      <c r="C701" s="161"/>
    </row>
    <row r="702" spans="2:3">
      <c r="B702" s="156"/>
      <c r="C702" s="161"/>
    </row>
    <row r="703" spans="2:3">
      <c r="B703" s="156"/>
      <c r="C703" s="161"/>
    </row>
    <row r="704" spans="2:3">
      <c r="B704" s="156"/>
      <c r="C704" s="161"/>
    </row>
    <row r="705" spans="2:3">
      <c r="B705" s="156"/>
      <c r="C705" s="161"/>
    </row>
    <row r="706" spans="2:3">
      <c r="B706" s="156"/>
      <c r="C706" s="161"/>
    </row>
    <row r="707" spans="2:3">
      <c r="B707" s="156"/>
      <c r="C707" s="161"/>
    </row>
    <row r="708" spans="2:3">
      <c r="B708" s="156"/>
      <c r="C708" s="161"/>
    </row>
    <row r="709" spans="2:3">
      <c r="B709" s="156"/>
      <c r="C709" s="161"/>
    </row>
    <row r="710" spans="2:3">
      <c r="B710" s="156"/>
      <c r="C710" s="161"/>
    </row>
    <row r="711" spans="2:3">
      <c r="B711" s="156"/>
      <c r="C711" s="161"/>
    </row>
    <row r="712" spans="2:3">
      <c r="B712" s="156"/>
      <c r="C712" s="161"/>
    </row>
    <row r="713" spans="2:3">
      <c r="B713" s="156"/>
      <c r="C713" s="161"/>
    </row>
    <row r="714" spans="2:3">
      <c r="B714" s="156"/>
      <c r="C714" s="161"/>
    </row>
    <row r="715" spans="2:3">
      <c r="B715" s="156"/>
      <c r="C715" s="161"/>
    </row>
    <row r="716" spans="2:3">
      <c r="B716" s="156"/>
      <c r="C716" s="161"/>
    </row>
    <row r="717" spans="2:3">
      <c r="B717" s="156"/>
      <c r="C717" s="161"/>
    </row>
    <row r="718" spans="2:3">
      <c r="B718" s="156"/>
      <c r="C718" s="161"/>
    </row>
    <row r="719" spans="2:3">
      <c r="B719" s="156"/>
      <c r="C719" s="161"/>
    </row>
    <row r="720" spans="2:3">
      <c r="B720" s="156"/>
      <c r="C720" s="161"/>
    </row>
    <row r="721" spans="2:3">
      <c r="B721" s="156"/>
      <c r="C721" s="161"/>
    </row>
    <row r="722" spans="2:3">
      <c r="B722" s="156"/>
      <c r="C722" s="161"/>
    </row>
    <row r="723" spans="2:3">
      <c r="B723" s="156"/>
      <c r="C723" s="161"/>
    </row>
    <row r="724" spans="2:3">
      <c r="B724" s="156"/>
      <c r="C724" s="161"/>
    </row>
    <row r="725" spans="2:3">
      <c r="B725" s="156"/>
      <c r="C725" s="161"/>
    </row>
    <row r="726" spans="2:3">
      <c r="B726" s="156"/>
      <c r="C726" s="161"/>
    </row>
    <row r="727" spans="2:3">
      <c r="B727" s="156"/>
      <c r="C727" s="161"/>
    </row>
    <row r="728" spans="2:3">
      <c r="B728" s="156"/>
      <c r="C728" s="161"/>
    </row>
    <row r="729" spans="2:3">
      <c r="B729" s="156"/>
      <c r="C729" s="161"/>
    </row>
    <row r="730" spans="2:3">
      <c r="B730" s="156"/>
      <c r="C730" s="161"/>
    </row>
    <row r="731" spans="2:3">
      <c r="B731" s="156"/>
      <c r="C731" s="161"/>
    </row>
    <row r="732" spans="2:3">
      <c r="B732" s="156"/>
      <c r="C732" s="161"/>
    </row>
    <row r="733" spans="2:3">
      <c r="B733" s="156"/>
      <c r="C733" s="161"/>
    </row>
    <row r="734" spans="2:3">
      <c r="B734" s="156"/>
      <c r="C734" s="161"/>
    </row>
    <row r="735" spans="2:3">
      <c r="B735" s="156"/>
      <c r="C735" s="161"/>
    </row>
    <row r="736" spans="2:3">
      <c r="B736" s="156"/>
      <c r="C736" s="161"/>
    </row>
    <row r="737" spans="2:3">
      <c r="B737" s="156"/>
      <c r="C737" s="161"/>
    </row>
    <row r="738" spans="2:3">
      <c r="B738" s="156"/>
      <c r="C738" s="161"/>
    </row>
    <row r="739" spans="2:3">
      <c r="B739" s="156"/>
      <c r="C739" s="161"/>
    </row>
    <row r="740" spans="2:3">
      <c r="B740" s="156"/>
      <c r="C740" s="161"/>
    </row>
    <row r="741" spans="2:3">
      <c r="B741" s="156"/>
      <c r="C741" s="161"/>
    </row>
    <row r="742" spans="2:3">
      <c r="B742" s="156"/>
      <c r="C742" s="161"/>
    </row>
    <row r="743" spans="2:3">
      <c r="B743" s="156"/>
      <c r="C743" s="161"/>
    </row>
    <row r="744" spans="2:3">
      <c r="B744" s="156"/>
      <c r="C744" s="161"/>
    </row>
    <row r="745" spans="2:3">
      <c r="B745" s="156"/>
      <c r="C745" s="161"/>
    </row>
    <row r="746" spans="2:3">
      <c r="B746" s="156"/>
      <c r="C746" s="161"/>
    </row>
    <row r="747" spans="2:3">
      <c r="B747" s="156"/>
      <c r="C747" s="161"/>
    </row>
    <row r="748" spans="2:3">
      <c r="B748" s="156"/>
      <c r="C748" s="161"/>
    </row>
    <row r="749" spans="2:3">
      <c r="B749" s="156"/>
      <c r="C749" s="161"/>
    </row>
    <row r="750" spans="2:3">
      <c r="B750" s="156"/>
      <c r="C750" s="161"/>
    </row>
    <row r="751" spans="2:3">
      <c r="B751" s="156"/>
      <c r="C751" s="161"/>
    </row>
    <row r="752" spans="2:3">
      <c r="B752" s="156"/>
      <c r="C752" s="161"/>
    </row>
    <row r="753" spans="2:3">
      <c r="B753" s="156"/>
      <c r="C753" s="161"/>
    </row>
    <row r="754" spans="2:3">
      <c r="B754" s="156"/>
      <c r="C754" s="161"/>
    </row>
    <row r="755" spans="2:3">
      <c r="B755" s="156"/>
      <c r="C755" s="161"/>
    </row>
    <row r="756" spans="2:3">
      <c r="B756" s="156"/>
      <c r="C756" s="161"/>
    </row>
    <row r="757" spans="2:3">
      <c r="B757" s="156"/>
      <c r="C757" s="161"/>
    </row>
    <row r="758" spans="2:3">
      <c r="B758" s="156"/>
      <c r="C758" s="161"/>
    </row>
    <row r="759" spans="2:3">
      <c r="B759" s="156"/>
      <c r="C759" s="161"/>
    </row>
    <row r="760" spans="2:3">
      <c r="B760" s="156"/>
      <c r="C760" s="161"/>
    </row>
    <row r="761" spans="2:3">
      <c r="B761" s="156"/>
      <c r="C761" s="161"/>
    </row>
    <row r="762" spans="2:3">
      <c r="B762" s="156"/>
      <c r="C762" s="161"/>
    </row>
    <row r="763" spans="2:3">
      <c r="B763" s="156"/>
      <c r="C763" s="161"/>
    </row>
    <row r="764" spans="2:3">
      <c r="B764" s="156"/>
      <c r="C764" s="161"/>
    </row>
    <row r="765" spans="2:3">
      <c r="B765" s="156"/>
      <c r="C765" s="161"/>
    </row>
    <row r="766" spans="2:3">
      <c r="B766" s="156"/>
      <c r="C766" s="161"/>
    </row>
    <row r="767" spans="2:3">
      <c r="B767" s="156"/>
      <c r="C767" s="161"/>
    </row>
    <row r="768" spans="2:3">
      <c r="B768" s="156"/>
      <c r="C768" s="161"/>
    </row>
    <row r="769" spans="2:3">
      <c r="B769" s="156"/>
      <c r="C769" s="161"/>
    </row>
    <row r="770" spans="2:3">
      <c r="B770" s="156"/>
      <c r="C770" s="161"/>
    </row>
    <row r="771" spans="2:3">
      <c r="B771" s="156"/>
      <c r="C771" s="161"/>
    </row>
    <row r="772" spans="2:3">
      <c r="B772" s="156"/>
      <c r="C772" s="161"/>
    </row>
    <row r="773" spans="2:3">
      <c r="B773" s="156"/>
      <c r="C773" s="161"/>
    </row>
    <row r="774" spans="2:3">
      <c r="B774" s="156"/>
      <c r="C774" s="161"/>
    </row>
    <row r="775" spans="2:3">
      <c r="B775" s="156"/>
      <c r="C775" s="161"/>
    </row>
    <row r="776" spans="2:3">
      <c r="B776" s="156"/>
      <c r="C776" s="161"/>
    </row>
    <row r="777" spans="2:3">
      <c r="B777" s="156"/>
      <c r="C777" s="161"/>
    </row>
    <row r="778" spans="2:3">
      <c r="B778" s="156"/>
      <c r="C778" s="161"/>
    </row>
    <row r="779" spans="2:3">
      <c r="B779" s="156"/>
      <c r="C779" s="161"/>
    </row>
    <row r="780" spans="2:3">
      <c r="B780" s="156"/>
      <c r="C780" s="161"/>
    </row>
    <row r="781" spans="2:3">
      <c r="B781" s="156"/>
      <c r="C781" s="161"/>
    </row>
    <row r="782" spans="2:3">
      <c r="B782" s="156"/>
      <c r="C782" s="161"/>
    </row>
    <row r="783" spans="2:3">
      <c r="B783" s="156"/>
      <c r="C783" s="161"/>
    </row>
    <row r="784" spans="2:3">
      <c r="B784" s="156"/>
      <c r="C784" s="161"/>
    </row>
    <row r="785" spans="2:3">
      <c r="B785" s="156"/>
      <c r="C785" s="161"/>
    </row>
    <row r="786" spans="2:3">
      <c r="B786" s="156"/>
      <c r="C786" s="161"/>
    </row>
    <row r="787" spans="2:3">
      <c r="B787" s="156"/>
      <c r="C787" s="161"/>
    </row>
    <row r="788" spans="2:3">
      <c r="B788" s="156"/>
      <c r="C788" s="161"/>
    </row>
    <row r="789" spans="2:3">
      <c r="B789" s="156"/>
      <c r="C789" s="161"/>
    </row>
    <row r="790" spans="2:3">
      <c r="B790" s="156"/>
      <c r="C790" s="161"/>
    </row>
    <row r="791" spans="2:3">
      <c r="B791" s="156"/>
      <c r="C791" s="161"/>
    </row>
    <row r="792" spans="2:3">
      <c r="B792" s="156"/>
      <c r="C792" s="161"/>
    </row>
    <row r="793" spans="2:3">
      <c r="B793" s="156"/>
      <c r="C793" s="161"/>
    </row>
    <row r="794" spans="2:3">
      <c r="B794" s="156"/>
      <c r="C794" s="161"/>
    </row>
    <row r="795" spans="2:3">
      <c r="B795" s="156"/>
      <c r="C795" s="161"/>
    </row>
    <row r="796" spans="2:3">
      <c r="B796" s="156"/>
      <c r="C796" s="161"/>
    </row>
    <row r="797" spans="2:3">
      <c r="B797" s="156"/>
      <c r="C797" s="161"/>
    </row>
    <row r="798" spans="2:3">
      <c r="B798" s="156"/>
      <c r="C798" s="161"/>
    </row>
    <row r="799" spans="2:3">
      <c r="B799" s="156"/>
      <c r="C799" s="161"/>
    </row>
    <row r="800" spans="2:3">
      <c r="B800" s="156"/>
      <c r="C800" s="161"/>
    </row>
    <row r="801" spans="2:3">
      <c r="B801" s="156"/>
      <c r="C801" s="161"/>
    </row>
    <row r="802" spans="2:3">
      <c r="B802" s="156"/>
      <c r="C802" s="161"/>
    </row>
    <row r="803" spans="2:3">
      <c r="B803" s="156"/>
      <c r="C803" s="161"/>
    </row>
    <row r="804" spans="2:3">
      <c r="B804" s="156"/>
      <c r="C804" s="161"/>
    </row>
    <row r="805" spans="2:3">
      <c r="B805" s="156"/>
      <c r="C805" s="161"/>
    </row>
    <row r="806" spans="2:3">
      <c r="B806" s="156"/>
      <c r="C806" s="161"/>
    </row>
    <row r="807" spans="2:3">
      <c r="B807" s="156"/>
      <c r="C807" s="161"/>
    </row>
    <row r="808" spans="2:3">
      <c r="B808" s="156"/>
      <c r="C808" s="161"/>
    </row>
    <row r="809" spans="2:3">
      <c r="B809" s="156"/>
      <c r="C809" s="161"/>
    </row>
    <row r="810" spans="2:3">
      <c r="B810" s="156"/>
      <c r="C810" s="161"/>
    </row>
    <row r="811" spans="2:3">
      <c r="B811" s="156"/>
      <c r="C811" s="161"/>
    </row>
    <row r="812" spans="2:3">
      <c r="B812" s="156"/>
      <c r="C812" s="161"/>
    </row>
    <row r="813" spans="2:3">
      <c r="B813" s="156"/>
      <c r="C813" s="161"/>
    </row>
    <row r="814" spans="2:3">
      <c r="B814" s="156"/>
      <c r="C814" s="161"/>
    </row>
    <row r="815" spans="2:3">
      <c r="B815" s="156"/>
      <c r="C815" s="161"/>
    </row>
    <row r="816" spans="2:3">
      <c r="B816" s="156"/>
      <c r="C816" s="161"/>
    </row>
    <row r="817" spans="2:3">
      <c r="B817" s="156"/>
      <c r="C817" s="161"/>
    </row>
    <row r="818" spans="2:3">
      <c r="B818" s="156"/>
      <c r="C818" s="161"/>
    </row>
    <row r="819" spans="2:3">
      <c r="B819" s="156"/>
      <c r="C819" s="161"/>
    </row>
    <row r="820" spans="2:3">
      <c r="B820" s="156"/>
      <c r="C820" s="161"/>
    </row>
    <row r="821" spans="2:3">
      <c r="B821" s="156"/>
      <c r="C821" s="161"/>
    </row>
    <row r="822" spans="2:3">
      <c r="B822" s="156"/>
      <c r="C822" s="161"/>
    </row>
    <row r="823" spans="2:3">
      <c r="B823" s="156"/>
      <c r="C823" s="161"/>
    </row>
    <row r="824" spans="2:3">
      <c r="B824" s="156"/>
      <c r="C824" s="161"/>
    </row>
    <row r="825" spans="2:3">
      <c r="B825" s="156"/>
      <c r="C825" s="161"/>
    </row>
    <row r="826" spans="2:3">
      <c r="B826" s="156"/>
      <c r="C826" s="161"/>
    </row>
    <row r="827" spans="2:3">
      <c r="B827" s="156"/>
      <c r="C827" s="161"/>
    </row>
    <row r="828" spans="2:3">
      <c r="B828" s="156"/>
      <c r="C828" s="161"/>
    </row>
    <row r="829" spans="2:3">
      <c r="B829" s="156"/>
      <c r="C829" s="161"/>
    </row>
    <row r="830" spans="2:3">
      <c r="B830" s="156"/>
      <c r="C830" s="161"/>
    </row>
    <row r="831" spans="2:3">
      <c r="B831" s="156"/>
      <c r="C831" s="161"/>
    </row>
    <row r="832" spans="2:3">
      <c r="B832" s="156"/>
      <c r="C832" s="161"/>
    </row>
    <row r="833" spans="2:3">
      <c r="B833" s="156"/>
      <c r="C833" s="161"/>
    </row>
    <row r="834" spans="2:3">
      <c r="B834" s="156"/>
      <c r="C834" s="161"/>
    </row>
    <row r="835" spans="2:3">
      <c r="B835" s="156"/>
      <c r="C835" s="161"/>
    </row>
    <row r="836" spans="2:3">
      <c r="B836" s="156"/>
      <c r="C836" s="161"/>
    </row>
    <row r="837" spans="2:3">
      <c r="B837" s="156"/>
      <c r="C837" s="161"/>
    </row>
    <row r="838" spans="2:3">
      <c r="B838" s="156"/>
      <c r="C838" s="161"/>
    </row>
    <row r="839" spans="2:3">
      <c r="B839" s="156"/>
      <c r="C839" s="161"/>
    </row>
    <row r="840" spans="2:3">
      <c r="B840" s="156"/>
      <c r="C840" s="161"/>
    </row>
    <row r="841" spans="2:3">
      <c r="B841" s="156"/>
      <c r="C841" s="161"/>
    </row>
    <row r="842" spans="2:3">
      <c r="B842" s="156"/>
      <c r="C842" s="161"/>
    </row>
    <row r="843" spans="2:3">
      <c r="B843" s="156"/>
      <c r="C843" s="161"/>
    </row>
    <row r="844" spans="2:3">
      <c r="B844" s="156"/>
      <c r="C844" s="161"/>
    </row>
    <row r="845" spans="2:3">
      <c r="B845" s="156"/>
      <c r="C845" s="161"/>
    </row>
    <row r="846" spans="2:3">
      <c r="B846" s="156"/>
      <c r="C846" s="161"/>
    </row>
    <row r="847" spans="2:3">
      <c r="B847" s="156"/>
      <c r="C847" s="161"/>
    </row>
    <row r="848" spans="2:3">
      <c r="B848" s="156"/>
      <c r="C848" s="161"/>
    </row>
    <row r="849" spans="2:3">
      <c r="B849" s="156"/>
      <c r="C849" s="161"/>
    </row>
    <row r="850" spans="2:3">
      <c r="B850" s="156"/>
      <c r="C850" s="161"/>
    </row>
    <row r="851" spans="2:3">
      <c r="B851" s="156"/>
      <c r="C851" s="161"/>
    </row>
    <row r="852" spans="2:3">
      <c r="B852" s="156"/>
      <c r="C852" s="161"/>
    </row>
    <row r="853" spans="2:3">
      <c r="B853" s="156"/>
      <c r="C853" s="161"/>
    </row>
    <row r="854" spans="2:3">
      <c r="B854" s="156"/>
      <c r="C854" s="161"/>
    </row>
    <row r="855" spans="2:3">
      <c r="B855" s="156"/>
      <c r="C855" s="161"/>
    </row>
    <row r="856" spans="2:3">
      <c r="B856" s="156"/>
      <c r="C856" s="161"/>
    </row>
    <row r="857" spans="2:3">
      <c r="B857" s="156"/>
      <c r="C857" s="161"/>
    </row>
    <row r="858" spans="2:3">
      <c r="B858" s="156"/>
      <c r="C858" s="161"/>
    </row>
    <row r="859" spans="2:3">
      <c r="B859" s="156"/>
      <c r="C859" s="161"/>
    </row>
    <row r="860" spans="2:3">
      <c r="B860" s="156"/>
      <c r="C860" s="161"/>
    </row>
    <row r="861" spans="2:3">
      <c r="B861" s="156"/>
      <c r="C861" s="161"/>
    </row>
    <row r="862" spans="2:3">
      <c r="B862" s="156"/>
      <c r="C862" s="161"/>
    </row>
    <row r="863" spans="2:3">
      <c r="B863" s="156"/>
      <c r="C863" s="161"/>
    </row>
    <row r="864" spans="2:3">
      <c r="B864" s="156"/>
      <c r="C864" s="161"/>
    </row>
    <row r="865" spans="2:3">
      <c r="B865" s="156"/>
      <c r="C865" s="161"/>
    </row>
    <row r="866" spans="2:3">
      <c r="B866" s="156"/>
      <c r="C866" s="161"/>
    </row>
    <row r="867" spans="2:3">
      <c r="B867" s="156"/>
      <c r="C867" s="161"/>
    </row>
    <row r="868" spans="2:3">
      <c r="B868" s="156"/>
      <c r="C868" s="161"/>
    </row>
    <row r="869" spans="2:3">
      <c r="B869" s="156"/>
      <c r="C869" s="161"/>
    </row>
    <row r="870" spans="2:3">
      <c r="B870" s="156"/>
      <c r="C870" s="161"/>
    </row>
    <row r="871" spans="2:3">
      <c r="B871" s="156"/>
      <c r="C871" s="161"/>
    </row>
    <row r="872" spans="2:3">
      <c r="B872" s="156"/>
      <c r="C872" s="161"/>
    </row>
    <row r="873" spans="2:3">
      <c r="B873" s="156"/>
      <c r="C873" s="161"/>
    </row>
    <row r="874" spans="2:3">
      <c r="B874" s="156"/>
      <c r="C874" s="161"/>
    </row>
    <row r="875" spans="2:3">
      <c r="B875" s="156"/>
      <c r="C875" s="161"/>
    </row>
    <row r="876" spans="2:3">
      <c r="B876" s="156"/>
      <c r="C876" s="161"/>
    </row>
    <row r="877" spans="2:3">
      <c r="B877" s="156"/>
      <c r="C877" s="161"/>
    </row>
    <row r="878" spans="2:3">
      <c r="B878" s="156"/>
      <c r="C878" s="161"/>
    </row>
    <row r="879" spans="2:3">
      <c r="B879" s="156"/>
      <c r="C879" s="161"/>
    </row>
    <row r="880" spans="2:3">
      <c r="B880" s="156"/>
      <c r="C880" s="161"/>
    </row>
    <row r="881" spans="2:3">
      <c r="B881" s="156"/>
      <c r="C881" s="161"/>
    </row>
    <row r="882" spans="2:3">
      <c r="B882" s="156"/>
      <c r="C882" s="161"/>
    </row>
    <row r="883" spans="2:3">
      <c r="B883" s="156"/>
      <c r="C883" s="161"/>
    </row>
    <row r="884" spans="2:3">
      <c r="B884" s="156"/>
      <c r="C884" s="161"/>
    </row>
    <row r="885" spans="2:3">
      <c r="B885" s="156"/>
      <c r="C885" s="161"/>
    </row>
    <row r="886" spans="2:3">
      <c r="B886" s="156"/>
      <c r="C886" s="161"/>
    </row>
    <row r="887" spans="2:3">
      <c r="B887" s="156"/>
      <c r="C887" s="161"/>
    </row>
    <row r="888" spans="2:3">
      <c r="B888" s="156"/>
      <c r="C888" s="161"/>
    </row>
    <row r="889" spans="2:3">
      <c r="B889" s="156"/>
      <c r="C889" s="161"/>
    </row>
    <row r="890" spans="2:3">
      <c r="B890" s="156"/>
      <c r="C890" s="161"/>
    </row>
    <row r="891" spans="2:3">
      <c r="B891" s="156"/>
      <c r="C891" s="161"/>
    </row>
    <row r="892" spans="2:3">
      <c r="B892" s="156"/>
      <c r="C892" s="161"/>
    </row>
    <row r="893" spans="2:3">
      <c r="B893" s="156"/>
      <c r="C893" s="161"/>
    </row>
    <row r="894" spans="2:3">
      <c r="B894" s="156"/>
      <c r="C894" s="161"/>
    </row>
    <row r="895" spans="2:3">
      <c r="B895" s="156"/>
      <c r="C895" s="161"/>
    </row>
    <row r="896" spans="2:3">
      <c r="B896" s="156"/>
      <c r="C896" s="161"/>
    </row>
    <row r="897" spans="2:3">
      <c r="B897" s="156"/>
      <c r="C897" s="161"/>
    </row>
    <row r="898" spans="2:3">
      <c r="B898" s="156"/>
      <c r="C898" s="161"/>
    </row>
    <row r="899" spans="2:3">
      <c r="B899" s="156"/>
      <c r="C899" s="161"/>
    </row>
    <row r="900" spans="2:3">
      <c r="B900" s="156"/>
      <c r="C900" s="161"/>
    </row>
    <row r="901" spans="2:3">
      <c r="B901" s="156"/>
      <c r="C901" s="161"/>
    </row>
    <row r="902" spans="2:3">
      <c r="B902" s="156"/>
      <c r="C902" s="161"/>
    </row>
    <row r="903" spans="2:3">
      <c r="B903" s="156"/>
      <c r="C903" s="161"/>
    </row>
    <row r="904" spans="2:3">
      <c r="B904" s="156"/>
      <c r="C904" s="161"/>
    </row>
    <row r="905" spans="2:3">
      <c r="B905" s="156"/>
      <c r="C905" s="161"/>
    </row>
    <row r="906" spans="2:3">
      <c r="B906" s="156"/>
      <c r="C906" s="161"/>
    </row>
    <row r="907" spans="2:3">
      <c r="B907" s="156"/>
      <c r="C907" s="161"/>
    </row>
    <row r="908" spans="2:3">
      <c r="B908" s="156"/>
      <c r="C908" s="161"/>
    </row>
    <row r="909" spans="2:3">
      <c r="B909" s="156"/>
      <c r="C909" s="161"/>
    </row>
    <row r="910" spans="2:3">
      <c r="B910" s="156"/>
      <c r="C910" s="161"/>
    </row>
    <row r="911" spans="2:3">
      <c r="B911" s="156"/>
      <c r="C911" s="161"/>
    </row>
    <row r="912" spans="2:3">
      <c r="B912" s="156"/>
      <c r="C912" s="161"/>
    </row>
    <row r="913" spans="2:3">
      <c r="B913" s="156"/>
      <c r="C913" s="161"/>
    </row>
    <row r="914" spans="2:3">
      <c r="B914" s="156"/>
      <c r="C914" s="161"/>
    </row>
    <row r="915" spans="2:3">
      <c r="B915" s="156"/>
      <c r="C915" s="161"/>
    </row>
    <row r="916" spans="2:3">
      <c r="B916" s="156"/>
      <c r="C916" s="161"/>
    </row>
    <row r="917" spans="2:3">
      <c r="B917" s="156"/>
      <c r="C917" s="161"/>
    </row>
    <row r="918" spans="2:3">
      <c r="B918" s="156"/>
      <c r="C918" s="161"/>
    </row>
    <row r="919" spans="2:3">
      <c r="B919" s="156"/>
      <c r="C919" s="161"/>
    </row>
    <row r="920" spans="2:3">
      <c r="B920" s="156"/>
      <c r="C920" s="161"/>
    </row>
    <row r="921" spans="2:3">
      <c r="B921" s="156"/>
      <c r="C921" s="161"/>
    </row>
    <row r="922" spans="2:3">
      <c r="B922" s="156"/>
      <c r="C922" s="161"/>
    </row>
    <row r="923" spans="2:3">
      <c r="B923" s="156"/>
      <c r="C923" s="161"/>
    </row>
    <row r="924" spans="2:3">
      <c r="B924" s="156"/>
      <c r="C924" s="161"/>
    </row>
    <row r="925" spans="2:3">
      <c r="B925" s="156"/>
      <c r="C925" s="161"/>
    </row>
    <row r="926" spans="2:3">
      <c r="B926" s="156"/>
      <c r="C926" s="161"/>
    </row>
    <row r="927" spans="2:3">
      <c r="B927" s="156"/>
      <c r="C927" s="161"/>
    </row>
    <row r="928" spans="2:3">
      <c r="B928" s="156"/>
      <c r="C928" s="161"/>
    </row>
    <row r="929" spans="2:3">
      <c r="B929" s="156"/>
      <c r="C929" s="161"/>
    </row>
    <row r="930" spans="2:3">
      <c r="B930" s="156"/>
      <c r="C930" s="161"/>
    </row>
    <row r="931" spans="2:3">
      <c r="B931" s="156"/>
      <c r="C931" s="161"/>
    </row>
    <row r="932" spans="2:3">
      <c r="B932" s="156"/>
      <c r="C932" s="161"/>
    </row>
    <row r="933" spans="2:3">
      <c r="B933" s="156"/>
      <c r="C933" s="161"/>
    </row>
    <row r="934" spans="2:3">
      <c r="B934" s="156"/>
      <c r="C934" s="161"/>
    </row>
    <row r="935" spans="2:3">
      <c r="B935" s="156"/>
      <c r="C935" s="161"/>
    </row>
    <row r="936" spans="2:3">
      <c r="B936" s="156"/>
      <c r="C936" s="161"/>
    </row>
    <row r="937" spans="2:3">
      <c r="B937" s="156"/>
      <c r="C937" s="161"/>
    </row>
    <row r="938" spans="2:3">
      <c r="B938" s="156"/>
      <c r="C938" s="161"/>
    </row>
    <row r="939" spans="2:3">
      <c r="B939" s="156"/>
      <c r="C939" s="161"/>
    </row>
    <row r="940" spans="2:3">
      <c r="B940" s="156"/>
      <c r="C940" s="161"/>
    </row>
    <row r="941" spans="2:3">
      <c r="B941" s="156"/>
      <c r="C941" s="161"/>
    </row>
    <row r="942" spans="2:3">
      <c r="B942" s="156"/>
      <c r="C942" s="161"/>
    </row>
    <row r="943" spans="2:3">
      <c r="B943" s="156"/>
      <c r="C943" s="161"/>
    </row>
    <row r="944" spans="2:3">
      <c r="B944" s="156"/>
      <c r="C944" s="161"/>
    </row>
    <row r="945" spans="2:3">
      <c r="B945" s="156"/>
      <c r="C945" s="161"/>
    </row>
    <row r="946" spans="2:3">
      <c r="B946" s="156"/>
      <c r="C946" s="161"/>
    </row>
    <row r="947" spans="2:3">
      <c r="B947" s="156"/>
      <c r="C947" s="161"/>
    </row>
    <row r="948" spans="2:3">
      <c r="B948" s="156"/>
      <c r="C948" s="161"/>
    </row>
    <row r="949" spans="2:3">
      <c r="B949" s="156"/>
      <c r="C949" s="161"/>
    </row>
    <row r="950" spans="2:3">
      <c r="B950" s="156"/>
      <c r="C950" s="161"/>
    </row>
    <row r="951" spans="2:3">
      <c r="B951" s="156"/>
      <c r="C951" s="161"/>
    </row>
    <row r="952" spans="2:3">
      <c r="B952" s="156"/>
      <c r="C952" s="161"/>
    </row>
    <row r="953" spans="2:3">
      <c r="B953" s="156"/>
      <c r="C953" s="161"/>
    </row>
    <row r="954" spans="2:3">
      <c r="B954" s="156"/>
      <c r="C954" s="161"/>
    </row>
    <row r="955" spans="2:3">
      <c r="B955" s="156"/>
      <c r="C955" s="161"/>
    </row>
    <row r="956" spans="2:3">
      <c r="B956" s="156"/>
      <c r="C956" s="161"/>
    </row>
    <row r="957" spans="2:3">
      <c r="B957" s="156"/>
      <c r="C957" s="161"/>
    </row>
    <row r="958" spans="2:3">
      <c r="B958" s="156"/>
      <c r="C958" s="161"/>
    </row>
    <row r="959" spans="2:3">
      <c r="B959" s="156"/>
      <c r="C959" s="161"/>
    </row>
    <row r="960" spans="2:3">
      <c r="B960" s="156"/>
      <c r="C960" s="161"/>
    </row>
    <row r="961" spans="2:3">
      <c r="B961" s="156"/>
      <c r="C961" s="161"/>
    </row>
    <row r="962" spans="2:3">
      <c r="B962" s="156"/>
      <c r="C962" s="161"/>
    </row>
    <row r="963" spans="2:3">
      <c r="B963" s="156"/>
      <c r="C963" s="161"/>
    </row>
    <row r="964" spans="2:3">
      <c r="B964" s="156"/>
      <c r="C964" s="161"/>
    </row>
    <row r="965" spans="2:3">
      <c r="B965" s="156"/>
      <c r="C965" s="161"/>
    </row>
    <row r="966" spans="2:3">
      <c r="B966" s="156"/>
      <c r="C966" s="161"/>
    </row>
    <row r="967" spans="2:3">
      <c r="B967" s="156"/>
      <c r="C967" s="161"/>
    </row>
    <row r="968" spans="2:3">
      <c r="B968" s="156"/>
      <c r="C968" s="161"/>
    </row>
    <row r="969" spans="2:3">
      <c r="B969" s="156"/>
      <c r="C969" s="161"/>
    </row>
    <row r="970" spans="2:3">
      <c r="B970" s="156"/>
      <c r="C970" s="161"/>
    </row>
    <row r="971" spans="2:3">
      <c r="B971" s="156"/>
      <c r="C971" s="161"/>
    </row>
    <row r="972" spans="2:3">
      <c r="B972" s="156"/>
      <c r="C972" s="161"/>
    </row>
    <row r="973" spans="2:3">
      <c r="B973" s="156"/>
      <c r="C973" s="161"/>
    </row>
    <row r="974" spans="2:3">
      <c r="B974" s="156"/>
      <c r="C974" s="161"/>
    </row>
    <row r="975" spans="2:3">
      <c r="B975" s="156"/>
      <c r="C975" s="161"/>
    </row>
    <row r="976" spans="2:3">
      <c r="B976" s="156"/>
      <c r="C976" s="161"/>
    </row>
    <row r="977" spans="2:3">
      <c r="B977" s="156"/>
      <c r="C977" s="161"/>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2D050"/>
  </sheetPr>
  <dimension ref="A1:N396"/>
  <sheetViews>
    <sheetView tabSelected="1" zoomScale="80" zoomScaleNormal="80" workbookViewId="0">
      <selection activeCell="M71" sqref="M71"/>
    </sheetView>
  </sheetViews>
  <sheetFormatPr baseColWidth="10" defaultColWidth="10.83203125" defaultRowHeight="16"/>
  <cols>
    <col min="1" max="1" width="5.6640625" style="40" bestFit="1" customWidth="1"/>
    <col min="2" max="2" width="35.1640625" style="31" customWidth="1"/>
    <col min="3" max="3" width="46.6640625" style="31" customWidth="1"/>
    <col min="4" max="4" width="12.5" style="163" customWidth="1"/>
    <col min="5" max="5" width="84" style="162" customWidth="1"/>
    <col min="6" max="6" width="10.5" style="162" customWidth="1"/>
    <col min="7" max="7" width="8.1640625" style="163" customWidth="1"/>
    <col min="8" max="8" width="25.5" style="163" customWidth="1"/>
    <col min="9" max="9" width="15" style="52" hidden="1" customWidth="1"/>
    <col min="10" max="10" width="33.1640625" style="28" hidden="1" customWidth="1"/>
    <col min="11" max="11" width="10.83203125" style="28" hidden="1" customWidth="1"/>
    <col min="12" max="12" width="10.83203125" style="28"/>
    <col min="13" max="13" width="33.33203125" style="28" customWidth="1"/>
    <col min="14" max="16384" width="10.83203125" style="30"/>
  </cols>
  <sheetData>
    <row r="1" spans="1:8">
      <c r="D1" s="40"/>
    </row>
    <row r="2" spans="1:8">
      <c r="D2" s="40"/>
    </row>
    <row r="3" spans="1:8" ht="19">
      <c r="C3" s="34" t="s">
        <v>65</v>
      </c>
      <c r="D3" s="40"/>
      <c r="F3" s="102"/>
      <c r="G3" s="164"/>
      <c r="H3" s="164"/>
    </row>
    <row r="4" spans="1:8" ht="38">
      <c r="B4" s="99" t="s">
        <v>913</v>
      </c>
      <c r="C4" s="100" t="s">
        <v>67</v>
      </c>
      <c r="D4" s="101" t="s">
        <v>68</v>
      </c>
      <c r="E4" s="220" t="s">
        <v>1398</v>
      </c>
      <c r="F4" s="102"/>
      <c r="G4" s="164"/>
      <c r="H4" s="164"/>
    </row>
    <row r="5" spans="1:8">
      <c r="B5" s="165" t="s">
        <v>914</v>
      </c>
      <c r="C5" s="51">
        <f>AVERAGE(N21:N30)</f>
        <v>3.8</v>
      </c>
      <c r="D5" s="51">
        <v>2.9906250000000005</v>
      </c>
      <c r="E5" s="218">
        <v>4.5999999999999996</v>
      </c>
      <c r="F5" s="102"/>
      <c r="G5" s="164"/>
      <c r="H5" s="164"/>
    </row>
    <row r="6" spans="1:8">
      <c r="A6" s="29"/>
      <c r="B6" s="165" t="s">
        <v>915</v>
      </c>
      <c r="C6" s="51">
        <f>AVERAGE(N35:N62)</f>
        <v>3.1041666666666665</v>
      </c>
      <c r="D6" s="51">
        <v>2.7526041666666661</v>
      </c>
      <c r="E6" s="218">
        <v>3.75</v>
      </c>
      <c r="F6" s="102"/>
      <c r="G6" s="164"/>
      <c r="H6" s="164"/>
    </row>
    <row r="7" spans="1:8">
      <c r="A7" s="29"/>
      <c r="B7" s="165" t="s">
        <v>18</v>
      </c>
      <c r="C7" s="51">
        <f>AVERAGE(N72:N111)</f>
        <v>1.7794117647058822</v>
      </c>
      <c r="D7" s="51">
        <v>2.5303308823529416</v>
      </c>
      <c r="E7" s="218">
        <v>2.75</v>
      </c>
      <c r="F7" s="102"/>
      <c r="G7" s="164"/>
      <c r="H7" s="164"/>
    </row>
    <row r="8" spans="1:8">
      <c r="A8" s="29"/>
      <c r="B8" s="165" t="s">
        <v>916</v>
      </c>
      <c r="C8" s="51">
        <f>AVERAGE(N116:N129)</f>
        <v>2.25</v>
      </c>
      <c r="D8" s="51">
        <v>2.5546875</v>
      </c>
      <c r="E8" s="218">
        <v>3.75</v>
      </c>
      <c r="F8" s="102"/>
      <c r="G8" s="164"/>
      <c r="H8" s="164"/>
    </row>
    <row r="9" spans="1:8">
      <c r="A9" s="29"/>
      <c r="B9" s="165" t="s">
        <v>76</v>
      </c>
      <c r="C9" s="51">
        <f>AVERAGE(N134:N158)</f>
        <v>2.8461538461538463</v>
      </c>
      <c r="D9" s="51">
        <v>2.2295673076923075</v>
      </c>
      <c r="E9" s="218">
        <v>4.45</v>
      </c>
      <c r="F9" s="102"/>
      <c r="G9" s="164"/>
      <c r="H9" s="164"/>
    </row>
    <row r="10" spans="1:8">
      <c r="A10" s="29"/>
      <c r="B10" s="165" t="s">
        <v>75</v>
      </c>
      <c r="C10" s="51">
        <f>AVERAGE(N163:N175)</f>
        <v>3.375</v>
      </c>
      <c r="D10" s="51">
        <v>2.91796875</v>
      </c>
      <c r="E10" s="218">
        <v>3.75</v>
      </c>
      <c r="F10" s="102"/>
      <c r="G10" s="164"/>
      <c r="H10" s="164"/>
    </row>
    <row r="11" spans="1:8">
      <c r="A11" s="29"/>
      <c r="B11" s="165" t="s">
        <v>77</v>
      </c>
      <c r="C11" s="51">
        <f>AVERAGE(N180:N186)</f>
        <v>1.875</v>
      </c>
      <c r="D11" s="51">
        <v>2.328125</v>
      </c>
      <c r="E11" s="218">
        <v>4.5</v>
      </c>
      <c r="F11" s="102"/>
      <c r="G11" s="164"/>
      <c r="H11" s="164"/>
    </row>
    <row r="12" spans="1:8" ht="21">
      <c r="A12" s="29"/>
      <c r="B12" s="166" t="s">
        <v>314</v>
      </c>
      <c r="C12" s="136">
        <f>AVERAGE(C5:C11)</f>
        <v>2.7185331825037706</v>
      </c>
      <c r="D12" s="136">
        <v>2.6148391089108904</v>
      </c>
      <c r="E12" s="223">
        <v>3.95</v>
      </c>
      <c r="F12" s="102"/>
      <c r="G12" s="164"/>
      <c r="H12" s="164"/>
    </row>
    <row r="13" spans="1:8" ht="21">
      <c r="A13" s="29"/>
      <c r="B13" s="222" t="s">
        <v>1399</v>
      </c>
      <c r="C13" s="222">
        <v>3.1</v>
      </c>
      <c r="D13" s="219"/>
      <c r="E13" s="221" t="s">
        <v>1400</v>
      </c>
      <c r="F13" s="28"/>
      <c r="G13" s="52"/>
      <c r="H13" s="52"/>
    </row>
    <row r="14" spans="1:8">
      <c r="A14" s="29"/>
      <c r="B14" s="30"/>
      <c r="C14" s="30"/>
      <c r="D14" s="29"/>
      <c r="E14" s="28"/>
      <c r="F14" s="28"/>
      <c r="G14" s="52"/>
      <c r="H14" s="52"/>
    </row>
    <row r="15" spans="1:8">
      <c r="A15" s="29"/>
      <c r="B15" s="30"/>
      <c r="C15" s="30"/>
      <c r="D15" s="29"/>
      <c r="E15" s="28"/>
      <c r="F15" s="28"/>
      <c r="G15" s="28"/>
      <c r="H15" s="28"/>
    </row>
    <row r="16" spans="1:8" ht="19">
      <c r="A16" s="29"/>
      <c r="B16" s="26" t="s">
        <v>315</v>
      </c>
      <c r="C16" s="33" t="s">
        <v>85</v>
      </c>
      <c r="D16" s="29"/>
      <c r="E16" s="37" t="s">
        <v>316</v>
      </c>
      <c r="F16" s="28"/>
      <c r="G16" s="28"/>
      <c r="H16" s="28"/>
    </row>
    <row r="17" spans="1:14">
      <c r="A17" s="29"/>
      <c r="B17" s="35" t="s">
        <v>19</v>
      </c>
      <c r="C17" s="53">
        <v>27</v>
      </c>
      <c r="D17" s="29"/>
      <c r="E17" s="102"/>
      <c r="F17" s="28"/>
      <c r="G17" s="28"/>
      <c r="H17" s="28"/>
    </row>
    <row r="18" spans="1:14" ht="133">
      <c r="A18" s="29"/>
      <c r="D18" s="29"/>
      <c r="E18" s="28"/>
      <c r="F18" s="28"/>
      <c r="G18" s="28"/>
      <c r="H18" s="216" t="s">
        <v>1371</v>
      </c>
      <c r="I18" s="54" t="s">
        <v>87</v>
      </c>
    </row>
    <row r="19" spans="1:14">
      <c r="B19" s="168"/>
      <c r="C19" s="30"/>
      <c r="D19" s="39" t="s">
        <v>88</v>
      </c>
      <c r="E19" s="28"/>
      <c r="F19" s="28"/>
      <c r="G19" s="28"/>
      <c r="H19" s="28"/>
      <c r="N19" s="38" t="s">
        <v>88</v>
      </c>
    </row>
    <row r="20" spans="1:14" ht="56">
      <c r="A20" s="40" t="s">
        <v>89</v>
      </c>
      <c r="B20" s="169" t="s">
        <v>914</v>
      </c>
      <c r="C20" s="170" t="s">
        <v>90</v>
      </c>
      <c r="D20" s="42" t="s">
        <v>93</v>
      </c>
      <c r="E20" s="42" t="s">
        <v>94</v>
      </c>
      <c r="F20" s="104" t="s">
        <v>91</v>
      </c>
      <c r="G20" s="43" t="s">
        <v>92</v>
      </c>
      <c r="H20" s="43" t="s">
        <v>95</v>
      </c>
      <c r="I20" s="42" t="s">
        <v>96</v>
      </c>
      <c r="J20" s="42" t="s">
        <v>23</v>
      </c>
      <c r="K20" s="104" t="s">
        <v>91</v>
      </c>
      <c r="L20" s="43" t="s">
        <v>97</v>
      </c>
      <c r="M20" s="43" t="s">
        <v>98</v>
      </c>
      <c r="N20" s="41" t="s">
        <v>99</v>
      </c>
    </row>
    <row r="21" spans="1:14" ht="287.25" customHeight="1">
      <c r="A21" s="40">
        <v>494</v>
      </c>
      <c r="B21" s="50" t="s">
        <v>917</v>
      </c>
      <c r="C21" s="50" t="s">
        <v>918</v>
      </c>
      <c r="D21" s="53">
        <v>5</v>
      </c>
      <c r="E21" s="46" t="s">
        <v>1229</v>
      </c>
      <c r="F21" s="46"/>
      <c r="G21" s="106">
        <v>5</v>
      </c>
      <c r="H21" s="106" t="s">
        <v>1349</v>
      </c>
      <c r="I21" s="53"/>
      <c r="J21" s="46"/>
      <c r="K21" s="46"/>
      <c r="L21" s="106"/>
      <c r="M21" s="106"/>
      <c r="N21" s="47">
        <f t="shared" ref="N21:N30" si="0">IF(L21&lt;&gt;"",L21,IF(G21&lt;&gt;"",G21,""))</f>
        <v>5</v>
      </c>
    </row>
    <row r="22" spans="1:14" ht="127.5" customHeight="1">
      <c r="A22" s="40">
        <v>495</v>
      </c>
      <c r="B22" s="50" t="s">
        <v>919</v>
      </c>
      <c r="C22" s="50" t="s">
        <v>920</v>
      </c>
      <c r="D22" s="53">
        <v>5</v>
      </c>
      <c r="E22" s="46" t="s">
        <v>1335</v>
      </c>
      <c r="F22" s="46"/>
      <c r="G22" s="106">
        <v>4</v>
      </c>
      <c r="H22" s="106" t="s">
        <v>1348</v>
      </c>
      <c r="I22" s="53"/>
      <c r="J22" s="46"/>
      <c r="K22" s="46"/>
      <c r="L22" s="106"/>
      <c r="M22" s="106"/>
      <c r="N22" s="47">
        <f t="shared" si="0"/>
        <v>4</v>
      </c>
    </row>
    <row r="23" spans="1:14" ht="64">
      <c r="A23" s="40">
        <v>496</v>
      </c>
      <c r="B23" s="50" t="s">
        <v>921</v>
      </c>
      <c r="C23" s="50" t="s">
        <v>922</v>
      </c>
      <c r="D23" s="53">
        <v>4</v>
      </c>
      <c r="E23" s="46" t="s">
        <v>1230</v>
      </c>
      <c r="F23" s="46"/>
      <c r="G23" s="106">
        <v>2</v>
      </c>
      <c r="H23" s="215" t="s">
        <v>1350</v>
      </c>
      <c r="I23" s="53"/>
      <c r="J23" s="46"/>
      <c r="K23" s="46"/>
      <c r="L23" s="106">
        <v>3</v>
      </c>
      <c r="M23" s="106" t="s">
        <v>1417</v>
      </c>
      <c r="N23" s="47">
        <f t="shared" si="0"/>
        <v>3</v>
      </c>
    </row>
    <row r="24" spans="1:14" ht="89.25" customHeight="1">
      <c r="A24" s="40">
        <v>497</v>
      </c>
      <c r="B24" s="50" t="s">
        <v>923</v>
      </c>
      <c r="C24" s="50" t="s">
        <v>924</v>
      </c>
      <c r="D24" s="53">
        <v>5</v>
      </c>
      <c r="E24" s="46" t="s">
        <v>1231</v>
      </c>
      <c r="F24" s="46"/>
      <c r="G24" s="106">
        <v>5</v>
      </c>
      <c r="H24" s="106" t="s">
        <v>1349</v>
      </c>
      <c r="I24" s="53"/>
      <c r="J24" s="46"/>
      <c r="K24" s="46"/>
      <c r="L24" s="106"/>
      <c r="M24" s="106"/>
      <c r="N24" s="47">
        <f t="shared" si="0"/>
        <v>5</v>
      </c>
    </row>
    <row r="25" spans="1:14" ht="80">
      <c r="A25" s="40">
        <v>498</v>
      </c>
      <c r="B25" s="50" t="s">
        <v>925</v>
      </c>
      <c r="C25" s="50" t="s">
        <v>926</v>
      </c>
      <c r="D25" s="53">
        <v>4</v>
      </c>
      <c r="E25" s="46" t="s">
        <v>1336</v>
      </c>
      <c r="F25" s="46"/>
      <c r="G25" s="106">
        <v>4</v>
      </c>
      <c r="H25" s="215" t="s">
        <v>1351</v>
      </c>
      <c r="I25" s="53"/>
      <c r="J25" s="46"/>
      <c r="K25" s="46"/>
      <c r="L25" s="106"/>
      <c r="M25" s="106"/>
      <c r="N25" s="47">
        <f t="shared" si="0"/>
        <v>4</v>
      </c>
    </row>
    <row r="26" spans="1:14" ht="64">
      <c r="A26" s="40">
        <v>499</v>
      </c>
      <c r="B26" s="50" t="s">
        <v>927</v>
      </c>
      <c r="C26" s="50" t="s">
        <v>928</v>
      </c>
      <c r="D26" s="53">
        <v>5</v>
      </c>
      <c r="E26" s="46" t="s">
        <v>1232</v>
      </c>
      <c r="F26" s="206" t="s">
        <v>1235</v>
      </c>
      <c r="G26" s="106">
        <v>3</v>
      </c>
      <c r="H26" s="215" t="s">
        <v>1352</v>
      </c>
      <c r="I26" s="53"/>
      <c r="J26" s="46"/>
      <c r="K26" s="46"/>
      <c r="L26" s="106"/>
      <c r="M26" s="106"/>
      <c r="N26" s="47">
        <f t="shared" si="0"/>
        <v>3</v>
      </c>
    </row>
    <row r="27" spans="1:14" ht="78.75" customHeight="1">
      <c r="A27" s="40">
        <v>500</v>
      </c>
      <c r="B27" s="50" t="s">
        <v>929</v>
      </c>
      <c r="C27" s="50" t="s">
        <v>930</v>
      </c>
      <c r="D27" s="53">
        <v>5</v>
      </c>
      <c r="E27" s="46" t="s">
        <v>1337</v>
      </c>
      <c r="F27" s="46"/>
      <c r="G27" s="106">
        <v>4</v>
      </c>
      <c r="H27" s="215" t="s">
        <v>1353</v>
      </c>
      <c r="I27" s="53"/>
      <c r="J27" s="46"/>
      <c r="K27" s="46"/>
      <c r="L27" s="106"/>
      <c r="M27" s="106"/>
      <c r="N27" s="47">
        <f t="shared" si="0"/>
        <v>4</v>
      </c>
    </row>
    <row r="28" spans="1:14" ht="65">
      <c r="A28" s="40">
        <v>501</v>
      </c>
      <c r="B28" s="50" t="s">
        <v>931</v>
      </c>
      <c r="C28" s="50" t="s">
        <v>932</v>
      </c>
      <c r="D28" s="53">
        <v>5</v>
      </c>
      <c r="E28" s="46" t="s">
        <v>1233</v>
      </c>
      <c r="F28" s="206" t="s">
        <v>1236</v>
      </c>
      <c r="G28" s="106">
        <v>3</v>
      </c>
      <c r="H28" s="106" t="s">
        <v>1354</v>
      </c>
      <c r="I28" s="53"/>
      <c r="J28" s="46"/>
      <c r="K28" s="46"/>
      <c r="L28" s="106">
        <v>4</v>
      </c>
      <c r="M28" s="106" t="s">
        <v>1413</v>
      </c>
      <c r="N28" s="47">
        <f t="shared" si="0"/>
        <v>4</v>
      </c>
    </row>
    <row r="29" spans="1:14" ht="66.75" customHeight="1">
      <c r="A29" s="40">
        <v>502</v>
      </c>
      <c r="B29" s="50" t="s">
        <v>933</v>
      </c>
      <c r="C29" s="50" t="s">
        <v>934</v>
      </c>
      <c r="D29" s="53">
        <v>4</v>
      </c>
      <c r="E29" s="46" t="s">
        <v>1338</v>
      </c>
      <c r="F29" s="46"/>
      <c r="G29" s="106">
        <v>3</v>
      </c>
      <c r="H29" s="215" t="s">
        <v>1355</v>
      </c>
      <c r="I29" s="53"/>
      <c r="J29" s="46"/>
      <c r="K29" s="46"/>
      <c r="L29" s="106"/>
      <c r="M29" s="106"/>
      <c r="N29" s="47">
        <f t="shared" si="0"/>
        <v>3</v>
      </c>
    </row>
    <row r="30" spans="1:14" ht="59.25" customHeight="1">
      <c r="A30" s="40">
        <v>503</v>
      </c>
      <c r="B30" s="50" t="s">
        <v>935</v>
      </c>
      <c r="C30" s="50" t="s">
        <v>936</v>
      </c>
      <c r="D30" s="53">
        <v>4</v>
      </c>
      <c r="E30" s="46" t="s">
        <v>1234</v>
      </c>
      <c r="F30" s="46"/>
      <c r="G30" s="106">
        <v>2</v>
      </c>
      <c r="H30" s="215" t="s">
        <v>1356</v>
      </c>
      <c r="I30" s="53"/>
      <c r="J30" s="46"/>
      <c r="K30" s="46"/>
      <c r="L30" s="106">
        <v>3</v>
      </c>
      <c r="M30" s="106" t="s">
        <v>1427</v>
      </c>
      <c r="N30" s="47">
        <f t="shared" si="0"/>
        <v>3</v>
      </c>
    </row>
    <row r="31" spans="1:14" s="168" customFormat="1">
      <c r="D31" s="188"/>
      <c r="E31" s="171"/>
      <c r="F31" s="171"/>
      <c r="G31" s="171"/>
      <c r="H31" s="171"/>
      <c r="I31" s="188"/>
      <c r="J31" s="171"/>
      <c r="K31" s="171"/>
      <c r="L31" s="171"/>
      <c r="M31" s="171"/>
      <c r="N31"/>
    </row>
    <row r="32" spans="1:14" s="168" customFormat="1">
      <c r="D32" s="188"/>
      <c r="E32" s="171"/>
      <c r="F32" s="171"/>
      <c r="G32" s="171"/>
      <c r="H32" s="171"/>
      <c r="I32" s="188"/>
      <c r="J32" s="171"/>
      <c r="K32" s="171"/>
      <c r="L32" s="171"/>
      <c r="M32" s="171"/>
      <c r="N32"/>
    </row>
    <row r="33" spans="1:14" s="168" customFormat="1">
      <c r="D33" s="188"/>
      <c r="E33" s="171"/>
      <c r="F33" s="171"/>
      <c r="G33" s="171"/>
      <c r="H33" s="171"/>
      <c r="I33" s="188"/>
      <c r="J33" s="171"/>
      <c r="K33" s="171"/>
      <c r="L33" s="171"/>
      <c r="M33" s="171"/>
      <c r="N33"/>
    </row>
    <row r="34" spans="1:14" ht="19">
      <c r="B34" s="172" t="s">
        <v>915</v>
      </c>
      <c r="C34" s="168"/>
      <c r="D34" s="188"/>
      <c r="E34" s="171"/>
      <c r="F34" s="171"/>
      <c r="G34" s="171"/>
      <c r="H34" s="171"/>
      <c r="I34" s="188"/>
      <c r="J34" s="171"/>
      <c r="K34" s="171"/>
      <c r="L34" s="171"/>
      <c r="M34" s="171"/>
      <c r="N34"/>
    </row>
    <row r="35" spans="1:14" ht="160">
      <c r="A35" s="40">
        <v>504</v>
      </c>
      <c r="B35" s="50" t="s">
        <v>937</v>
      </c>
      <c r="C35" s="50" t="s">
        <v>938</v>
      </c>
      <c r="D35" s="53">
        <v>5</v>
      </c>
      <c r="E35" s="46" t="s">
        <v>1339</v>
      </c>
      <c r="F35" s="46"/>
      <c r="G35" s="106">
        <v>4</v>
      </c>
      <c r="H35" s="106" t="s">
        <v>1358</v>
      </c>
      <c r="I35" s="53"/>
      <c r="J35" s="46"/>
      <c r="K35" s="46"/>
      <c r="L35" s="106"/>
      <c r="M35" s="106"/>
      <c r="N35" s="47">
        <f>IF(L35&lt;&gt;"",L35,IF(G35&lt;&gt;"",G35,""))</f>
        <v>4</v>
      </c>
    </row>
    <row r="36" spans="1:14" ht="160">
      <c r="A36" s="40">
        <v>505</v>
      </c>
      <c r="B36" s="50" t="s">
        <v>405</v>
      </c>
      <c r="C36" s="50" t="s">
        <v>406</v>
      </c>
      <c r="D36" s="53">
        <v>5</v>
      </c>
      <c r="E36" s="46" t="s">
        <v>1237</v>
      </c>
      <c r="F36" s="46"/>
      <c r="G36" s="106">
        <v>4</v>
      </c>
      <c r="H36" s="106" t="s">
        <v>1357</v>
      </c>
      <c r="I36" s="53"/>
      <c r="J36" s="46"/>
      <c r="K36" s="46"/>
      <c r="L36" s="106"/>
      <c r="M36" s="106" t="s">
        <v>1431</v>
      </c>
      <c r="N36" s="47">
        <f>IF(L36&lt;&gt;"",L36,IF(G36&lt;&gt;"",G36,""))</f>
        <v>4</v>
      </c>
    </row>
    <row r="37" spans="1:14" ht="80">
      <c r="A37" s="40">
        <v>506</v>
      </c>
      <c r="B37" s="50" t="s">
        <v>408</v>
      </c>
      <c r="C37" s="50" t="s">
        <v>409</v>
      </c>
      <c r="D37" s="53">
        <v>5</v>
      </c>
      <c r="E37" s="46" t="s">
        <v>1238</v>
      </c>
      <c r="F37" s="46"/>
      <c r="G37" s="106">
        <v>4</v>
      </c>
      <c r="H37" s="106" t="s">
        <v>1359</v>
      </c>
      <c r="I37" s="53"/>
      <c r="J37" s="46"/>
      <c r="K37" s="46"/>
      <c r="L37" s="106"/>
      <c r="M37" s="106"/>
      <c r="N37" s="47">
        <f>IF(L37&lt;&gt;"",L37,IF(G37&lt;&gt;"",G37,""))</f>
        <v>4</v>
      </c>
    </row>
    <row r="38" spans="1:14" ht="64">
      <c r="A38" s="40">
        <v>507</v>
      </c>
      <c r="B38" s="50" t="s">
        <v>939</v>
      </c>
      <c r="C38" s="50" t="s">
        <v>940</v>
      </c>
      <c r="D38" s="53">
        <v>5</v>
      </c>
      <c r="E38" s="46" t="s">
        <v>1334</v>
      </c>
      <c r="F38" s="46"/>
      <c r="G38" s="106">
        <v>3</v>
      </c>
      <c r="H38" s="106"/>
      <c r="I38" s="53"/>
      <c r="J38" s="46"/>
      <c r="K38" s="46"/>
      <c r="L38" s="106">
        <v>3.5</v>
      </c>
      <c r="M38" s="106" t="s">
        <v>1414</v>
      </c>
      <c r="N38" s="47">
        <f>IF(L38&lt;&gt;"",L38,IF(G38&lt;&gt;"",G38,""))</f>
        <v>3.5</v>
      </c>
    </row>
    <row r="39" spans="1:14" s="168" customFormat="1">
      <c r="D39" s="188"/>
      <c r="E39" s="171"/>
      <c r="F39" s="171"/>
      <c r="G39" s="171"/>
      <c r="H39" s="171"/>
      <c r="I39" s="188"/>
      <c r="J39" s="171"/>
      <c r="K39" s="171"/>
      <c r="L39" s="171"/>
      <c r="M39" s="171"/>
      <c r="N39"/>
    </row>
    <row r="40" spans="1:14" ht="128">
      <c r="A40" s="40">
        <v>508</v>
      </c>
      <c r="B40" s="50" t="s">
        <v>941</v>
      </c>
      <c r="C40" s="50" t="s">
        <v>942</v>
      </c>
      <c r="D40" s="53">
        <v>5</v>
      </c>
      <c r="E40" s="46" t="s">
        <v>1340</v>
      </c>
      <c r="F40" s="46"/>
      <c r="G40" s="106">
        <v>5</v>
      </c>
      <c r="H40" s="215" t="s">
        <v>1401</v>
      </c>
      <c r="I40" s="53"/>
      <c r="J40" s="46"/>
      <c r="K40" s="46"/>
      <c r="L40" s="106"/>
      <c r="M40" s="106"/>
      <c r="N40" s="47">
        <f>IF(L40&lt;&gt;"",L40,IF(G40&lt;&gt;"",G40,""))</f>
        <v>5</v>
      </c>
    </row>
    <row r="41" spans="1:14" ht="193.5" customHeight="1">
      <c r="A41" s="40">
        <v>509</v>
      </c>
      <c r="B41" s="50" t="s">
        <v>943</v>
      </c>
      <c r="C41" s="50" t="s">
        <v>944</v>
      </c>
      <c r="D41" s="53">
        <v>5</v>
      </c>
      <c r="E41" s="46" t="s">
        <v>1324</v>
      </c>
      <c r="F41" s="46"/>
      <c r="G41" s="106">
        <v>2</v>
      </c>
      <c r="H41" s="106" t="s">
        <v>1402</v>
      </c>
      <c r="I41" s="53"/>
      <c r="J41" s="46"/>
      <c r="K41" s="46"/>
      <c r="L41" s="106">
        <v>2</v>
      </c>
      <c r="M41" s="106" t="s">
        <v>1426</v>
      </c>
      <c r="N41" s="47">
        <f>IF(L41&lt;&gt;"",L41,IF(G41&lt;&gt;"",G41,""))</f>
        <v>2</v>
      </c>
    </row>
    <row r="42" spans="1:14" ht="48">
      <c r="A42" s="40">
        <v>510</v>
      </c>
      <c r="B42" s="50" t="s">
        <v>945</v>
      </c>
      <c r="C42" s="50" t="s">
        <v>946</v>
      </c>
      <c r="D42" s="53">
        <v>4</v>
      </c>
      <c r="E42" s="46" t="s">
        <v>1239</v>
      </c>
      <c r="F42" s="46"/>
      <c r="G42" s="106">
        <v>4</v>
      </c>
      <c r="H42" s="106"/>
      <c r="I42" s="53"/>
      <c r="J42" s="46"/>
      <c r="K42" s="46"/>
      <c r="L42" s="106"/>
      <c r="M42" s="106"/>
      <c r="N42" s="47">
        <f>IF(L42&lt;&gt;"",L42,IF(G42&lt;&gt;"",G42,""))</f>
        <v>4</v>
      </c>
    </row>
    <row r="43" spans="1:14" ht="48">
      <c r="A43" s="40">
        <v>511</v>
      </c>
      <c r="B43" s="50" t="s">
        <v>947</v>
      </c>
      <c r="C43" s="50" t="s">
        <v>948</v>
      </c>
      <c r="D43" s="53">
        <v>4</v>
      </c>
      <c r="E43" s="46" t="s">
        <v>1240</v>
      </c>
      <c r="F43" s="46"/>
      <c r="G43" s="106">
        <v>3</v>
      </c>
      <c r="H43" s="215" t="s">
        <v>1360</v>
      </c>
      <c r="I43" s="53"/>
      <c r="J43" s="46"/>
      <c r="K43" s="46"/>
      <c r="L43" s="106"/>
      <c r="M43" s="106"/>
      <c r="N43" s="47">
        <f>IF(L43&lt;&gt;"",L43,IF(G43&lt;&gt;"",G43,""))</f>
        <v>3</v>
      </c>
    </row>
    <row r="44" spans="1:14" ht="250.5" customHeight="1">
      <c r="A44" s="40">
        <v>512</v>
      </c>
      <c r="B44" s="50" t="s">
        <v>949</v>
      </c>
      <c r="C44" s="50" t="s">
        <v>950</v>
      </c>
      <c r="D44" s="53">
        <v>5</v>
      </c>
      <c r="E44" s="214" t="s">
        <v>1345</v>
      </c>
      <c r="F44" s="46"/>
      <c r="G44" s="106">
        <v>5</v>
      </c>
      <c r="H44" s="106"/>
      <c r="I44" s="53"/>
      <c r="J44" s="46"/>
      <c r="K44" s="46"/>
      <c r="L44" s="106"/>
      <c r="M44" s="106"/>
      <c r="N44" s="47">
        <f>IF(L44&lt;&gt;"",L44,IF(G44&lt;&gt;"",G44,""))</f>
        <v>5</v>
      </c>
    </row>
    <row r="45" spans="1:14" s="168" customFormat="1">
      <c r="D45" s="188"/>
      <c r="E45" s="171"/>
      <c r="F45" s="171"/>
      <c r="G45" s="171"/>
      <c r="H45" s="171"/>
      <c r="I45" s="188"/>
      <c r="J45" s="171"/>
      <c r="K45" s="171"/>
      <c r="L45" s="171"/>
      <c r="M45" s="171"/>
      <c r="N45"/>
    </row>
    <row r="46" spans="1:14" ht="64">
      <c r="A46" s="40">
        <v>513</v>
      </c>
      <c r="B46" s="50" t="s">
        <v>951</v>
      </c>
      <c r="C46" s="50" t="s">
        <v>952</v>
      </c>
      <c r="D46" s="53">
        <v>5</v>
      </c>
      <c r="E46" s="46" t="s">
        <v>1241</v>
      </c>
      <c r="F46" s="46"/>
      <c r="G46" s="106">
        <v>4</v>
      </c>
      <c r="H46" s="106" t="s">
        <v>1403</v>
      </c>
      <c r="I46" s="53"/>
      <c r="J46" s="46"/>
      <c r="K46" s="46"/>
      <c r="L46" s="106"/>
      <c r="M46" s="106"/>
      <c r="N46" s="47">
        <f>IF(L46&lt;&gt;"",L46,IF(G46&lt;&gt;"",G46,""))</f>
        <v>4</v>
      </c>
    </row>
    <row r="47" spans="1:14" ht="96">
      <c r="A47" s="40">
        <v>514</v>
      </c>
      <c r="B47" s="50" t="s">
        <v>953</v>
      </c>
      <c r="C47" s="50" t="s">
        <v>954</v>
      </c>
      <c r="D47" s="53">
        <v>5</v>
      </c>
      <c r="E47" s="46" t="s">
        <v>1242</v>
      </c>
      <c r="F47" s="46"/>
      <c r="G47" s="106">
        <v>3.5</v>
      </c>
      <c r="H47" s="215" t="s">
        <v>1404</v>
      </c>
      <c r="I47" s="53"/>
      <c r="J47" s="46"/>
      <c r="K47" s="46"/>
      <c r="L47" s="106"/>
      <c r="M47" s="106"/>
      <c r="N47" s="47">
        <f>IF(L47&lt;&gt;"",L47,IF(G47&lt;&gt;"",G47,""))</f>
        <v>3.5</v>
      </c>
    </row>
    <row r="48" spans="1:14" ht="80">
      <c r="A48" s="40">
        <v>515</v>
      </c>
      <c r="B48" s="50" t="s">
        <v>955</v>
      </c>
      <c r="C48" s="50" t="s">
        <v>956</v>
      </c>
      <c r="D48" s="53">
        <v>4</v>
      </c>
      <c r="E48" s="46" t="s">
        <v>1243</v>
      </c>
      <c r="F48" s="46"/>
      <c r="G48" s="106">
        <v>2</v>
      </c>
      <c r="H48" s="106" t="s">
        <v>1405</v>
      </c>
      <c r="I48" s="53"/>
      <c r="J48" s="46"/>
      <c r="K48" s="46"/>
      <c r="L48" s="106"/>
      <c r="M48" s="106"/>
      <c r="N48" s="47">
        <f>IF(L48&lt;&gt;"",L48,IF(G48&lt;&gt;"",G48,""))</f>
        <v>2</v>
      </c>
    </row>
    <row r="49" spans="1:14" ht="64">
      <c r="A49" s="40">
        <v>516</v>
      </c>
      <c r="B49" s="50" t="s">
        <v>957</v>
      </c>
      <c r="C49" s="50" t="s">
        <v>958</v>
      </c>
      <c r="D49" s="53">
        <v>4</v>
      </c>
      <c r="E49" s="46" t="s">
        <v>1341</v>
      </c>
      <c r="F49" s="46"/>
      <c r="G49" s="106">
        <v>2</v>
      </c>
      <c r="H49" s="215" t="s">
        <v>1361</v>
      </c>
      <c r="I49" s="53"/>
      <c r="J49" s="46"/>
      <c r="K49" s="46"/>
      <c r="L49" s="106"/>
      <c r="M49" s="106"/>
      <c r="N49" s="47">
        <f>IF(L49&lt;&gt;"",L49,IF(G49&lt;&gt;"",G49,""))</f>
        <v>2</v>
      </c>
    </row>
    <row r="50" spans="1:14" s="168" customFormat="1">
      <c r="D50" s="188"/>
      <c r="E50" s="171"/>
      <c r="F50" s="171"/>
      <c r="G50" s="171"/>
      <c r="H50" s="171"/>
      <c r="I50" s="188"/>
      <c r="J50" s="171"/>
      <c r="K50" s="171"/>
      <c r="L50" s="171"/>
      <c r="M50" s="171"/>
      <c r="N50"/>
    </row>
    <row r="51" spans="1:14" ht="96">
      <c r="A51" s="40">
        <v>517</v>
      </c>
      <c r="B51" s="50" t="s">
        <v>959</v>
      </c>
      <c r="C51" s="50" t="s">
        <v>960</v>
      </c>
      <c r="D51" s="53">
        <v>5</v>
      </c>
      <c r="E51" s="46" t="s">
        <v>1245</v>
      </c>
      <c r="F51" s="46"/>
      <c r="G51" s="106">
        <v>5</v>
      </c>
      <c r="H51" s="215" t="s">
        <v>1406</v>
      </c>
      <c r="I51" s="53"/>
      <c r="J51" s="46"/>
      <c r="K51" s="46"/>
      <c r="L51" s="106"/>
      <c r="M51" s="106"/>
      <c r="N51" s="47">
        <f t="shared" ref="N51:N58" si="1">IF(L51&lt;&gt;"",L51,IF(G51&lt;&gt;"",G51,""))</f>
        <v>5</v>
      </c>
    </row>
    <row r="52" spans="1:14" ht="48">
      <c r="A52" s="40">
        <v>518</v>
      </c>
      <c r="B52" s="50" t="s">
        <v>961</v>
      </c>
      <c r="C52" s="50" t="s">
        <v>962</v>
      </c>
      <c r="D52" s="53">
        <v>5</v>
      </c>
      <c r="E52" s="46" t="s">
        <v>1244</v>
      </c>
      <c r="F52" s="46"/>
      <c r="G52" s="106">
        <v>4</v>
      </c>
      <c r="H52" s="106"/>
      <c r="I52" s="53"/>
      <c r="J52" s="46"/>
      <c r="K52" s="46"/>
      <c r="L52" s="106"/>
      <c r="M52" s="106"/>
      <c r="N52" s="47">
        <f t="shared" si="1"/>
        <v>4</v>
      </c>
    </row>
    <row r="53" spans="1:14" ht="76.5" customHeight="1">
      <c r="A53" s="40">
        <v>519</v>
      </c>
      <c r="B53" s="50" t="s">
        <v>963</v>
      </c>
      <c r="C53" s="50" t="s">
        <v>964</v>
      </c>
      <c r="D53" s="53">
        <v>4</v>
      </c>
      <c r="E53" s="46" t="s">
        <v>1246</v>
      </c>
      <c r="F53" s="46"/>
      <c r="G53" s="106">
        <v>4</v>
      </c>
      <c r="H53" s="106" t="s">
        <v>1407</v>
      </c>
      <c r="I53" s="53"/>
      <c r="J53" s="46"/>
      <c r="K53" s="46"/>
      <c r="L53" s="106"/>
      <c r="M53" s="106"/>
      <c r="N53" s="47">
        <f t="shared" si="1"/>
        <v>4</v>
      </c>
    </row>
    <row r="54" spans="1:14" ht="126" customHeight="1">
      <c r="A54" s="40">
        <v>520</v>
      </c>
      <c r="B54" s="50" t="s">
        <v>965</v>
      </c>
      <c r="C54" s="50" t="s">
        <v>966</v>
      </c>
      <c r="D54" s="53">
        <v>5</v>
      </c>
      <c r="E54" s="46" t="s">
        <v>1247</v>
      </c>
      <c r="F54" s="46"/>
      <c r="G54" s="106">
        <v>5</v>
      </c>
      <c r="H54" s="106" t="s">
        <v>1362</v>
      </c>
      <c r="I54" s="53"/>
      <c r="J54" s="46"/>
      <c r="K54" s="46"/>
      <c r="L54" s="106"/>
      <c r="M54" s="106"/>
      <c r="N54" s="47">
        <f t="shared" si="1"/>
        <v>5</v>
      </c>
    </row>
    <row r="55" spans="1:14" ht="199.5" customHeight="1">
      <c r="A55" s="40">
        <v>521</v>
      </c>
      <c r="B55" s="50" t="s">
        <v>967</v>
      </c>
      <c r="C55" s="50" t="s">
        <v>968</v>
      </c>
      <c r="D55" s="53">
        <v>3</v>
      </c>
      <c r="E55" s="46" t="s">
        <v>1342</v>
      </c>
      <c r="F55" s="46"/>
      <c r="G55" s="106">
        <v>3</v>
      </c>
      <c r="H55" s="106" t="s">
        <v>1408</v>
      </c>
      <c r="I55" s="53"/>
      <c r="J55" s="46"/>
      <c r="K55" s="46"/>
      <c r="L55" s="106"/>
      <c r="M55" s="106"/>
      <c r="N55" s="47">
        <f t="shared" si="1"/>
        <v>3</v>
      </c>
    </row>
    <row r="56" spans="1:14" ht="61.5" customHeight="1">
      <c r="A56" s="40">
        <v>522</v>
      </c>
      <c r="B56" s="50" t="s">
        <v>969</v>
      </c>
      <c r="C56" s="50" t="s">
        <v>970</v>
      </c>
      <c r="D56" s="53">
        <v>5</v>
      </c>
      <c r="E56" s="46" t="s">
        <v>1248</v>
      </c>
      <c r="F56" s="46"/>
      <c r="G56" s="106">
        <v>3</v>
      </c>
      <c r="H56" s="215" t="s">
        <v>1363</v>
      </c>
      <c r="I56" s="53"/>
      <c r="J56" s="46"/>
      <c r="K56" s="46"/>
      <c r="L56" s="106">
        <v>3.5</v>
      </c>
      <c r="M56" s="106" t="s">
        <v>1428</v>
      </c>
      <c r="N56" s="47">
        <f t="shared" si="1"/>
        <v>3.5</v>
      </c>
    </row>
    <row r="57" spans="1:14" ht="80">
      <c r="A57" s="40">
        <v>523</v>
      </c>
      <c r="B57" s="50" t="s">
        <v>971</v>
      </c>
      <c r="C57" s="50" t="s">
        <v>972</v>
      </c>
      <c r="D57" s="53">
        <v>0</v>
      </c>
      <c r="E57" s="46" t="s">
        <v>1249</v>
      </c>
      <c r="F57" s="46"/>
      <c r="G57" s="106">
        <v>0</v>
      </c>
      <c r="H57" s="106" t="s">
        <v>1364</v>
      </c>
      <c r="I57" s="53"/>
      <c r="J57" s="46"/>
      <c r="K57" s="46"/>
      <c r="L57" s="106"/>
      <c r="M57" s="106"/>
      <c r="N57" s="47">
        <f t="shared" si="1"/>
        <v>0</v>
      </c>
    </row>
    <row r="58" spans="1:14" ht="96">
      <c r="A58" s="40">
        <v>524</v>
      </c>
      <c r="B58" s="50" t="s">
        <v>973</v>
      </c>
      <c r="C58" s="50" t="s">
        <v>974</v>
      </c>
      <c r="D58" s="53">
        <v>2</v>
      </c>
      <c r="E58" s="46" t="s">
        <v>1250</v>
      </c>
      <c r="F58" s="46"/>
      <c r="G58" s="106">
        <v>2</v>
      </c>
      <c r="H58" s="106"/>
      <c r="I58" s="53"/>
      <c r="J58" s="46"/>
      <c r="K58" s="46"/>
      <c r="L58" s="106"/>
      <c r="M58" s="106"/>
      <c r="N58" s="47">
        <f t="shared" si="1"/>
        <v>2</v>
      </c>
    </row>
    <row r="59" spans="1:14" s="168" customFormat="1">
      <c r="D59" s="188"/>
      <c r="E59" s="171"/>
      <c r="F59" s="171"/>
      <c r="G59" s="171"/>
      <c r="H59" s="171"/>
      <c r="I59" s="188"/>
      <c r="J59" s="171"/>
      <c r="K59" s="171"/>
      <c r="L59" s="171"/>
      <c r="M59" s="171"/>
      <c r="N59"/>
    </row>
    <row r="60" spans="1:14">
      <c r="A60" s="40">
        <v>525</v>
      </c>
      <c r="B60" s="50" t="s">
        <v>975</v>
      </c>
      <c r="C60" s="50" t="s">
        <v>976</v>
      </c>
      <c r="D60" s="53">
        <v>0</v>
      </c>
      <c r="E60" s="46" t="s">
        <v>1251</v>
      </c>
      <c r="F60" s="46"/>
      <c r="G60" s="106">
        <v>1</v>
      </c>
      <c r="H60" s="106"/>
      <c r="I60" s="53"/>
      <c r="J60" s="46"/>
      <c r="K60" s="46"/>
      <c r="L60" s="106"/>
      <c r="M60" s="106"/>
      <c r="N60" s="47">
        <f>IF(L60&lt;&gt;"",L60,IF(G60&lt;&gt;"",G60,""))</f>
        <v>1</v>
      </c>
    </row>
    <row r="61" spans="1:14" ht="64">
      <c r="A61" s="40">
        <v>526</v>
      </c>
      <c r="B61" s="50" t="s">
        <v>489</v>
      </c>
      <c r="C61" s="50" t="s">
        <v>490</v>
      </c>
      <c r="D61" s="53">
        <v>0</v>
      </c>
      <c r="E61" s="46" t="s">
        <v>1252</v>
      </c>
      <c r="F61" s="46"/>
      <c r="G61" s="106">
        <v>1</v>
      </c>
      <c r="H61" s="106"/>
      <c r="I61" s="53"/>
      <c r="J61" s="46"/>
      <c r="K61" s="46"/>
      <c r="L61" s="106"/>
      <c r="M61" s="106"/>
      <c r="N61" s="47">
        <f>IF(L61&lt;&gt;"",L61,IF(G61&lt;&gt;"",G61,""))</f>
        <v>1</v>
      </c>
    </row>
    <row r="62" spans="1:14" ht="48">
      <c r="A62" s="40">
        <v>527</v>
      </c>
      <c r="B62" s="50" t="s">
        <v>977</v>
      </c>
      <c r="C62" s="50" t="s">
        <v>978</v>
      </c>
      <c r="D62" s="53">
        <v>0</v>
      </c>
      <c r="E62" s="46" t="s">
        <v>1253</v>
      </c>
      <c r="F62" s="46"/>
      <c r="G62" s="106">
        <v>0</v>
      </c>
      <c r="H62" s="106"/>
      <c r="I62" s="53"/>
      <c r="J62" s="46"/>
      <c r="K62" s="46"/>
      <c r="L62" s="106"/>
      <c r="M62" s="106"/>
      <c r="N62" s="47">
        <f>IF(L62&lt;&gt;"",L62,IF(G62&lt;&gt;"",G62,""))</f>
        <v>0</v>
      </c>
    </row>
    <row r="63" spans="1:14">
      <c r="C63" s="168"/>
      <c r="D63" s="188"/>
      <c r="E63" s="171"/>
      <c r="F63" s="171"/>
      <c r="G63" s="171"/>
      <c r="H63" s="171"/>
      <c r="I63" s="188"/>
      <c r="J63" s="171"/>
      <c r="K63" s="171"/>
      <c r="L63" s="171"/>
      <c r="M63" s="171"/>
      <c r="N63"/>
    </row>
    <row r="64" spans="1:14">
      <c r="C64" s="168"/>
      <c r="D64" s="188"/>
      <c r="E64" s="171"/>
      <c r="F64" s="171"/>
      <c r="G64" s="171"/>
      <c r="H64" s="171"/>
      <c r="I64" s="188"/>
      <c r="J64" s="171"/>
      <c r="K64" s="171"/>
      <c r="L64" s="171"/>
      <c r="M64" s="171"/>
      <c r="N64"/>
    </row>
    <row r="65" spans="1:14">
      <c r="C65" s="168"/>
      <c r="D65" s="188"/>
      <c r="E65" s="171"/>
      <c r="F65" s="171"/>
      <c r="G65" s="171"/>
      <c r="H65" s="171"/>
      <c r="I65" s="188"/>
      <c r="J65" s="171"/>
      <c r="K65" s="171"/>
      <c r="L65" s="171"/>
      <c r="M65" s="171"/>
      <c r="N65"/>
    </row>
    <row r="66" spans="1:14" ht="409" customHeight="1">
      <c r="B66" s="172" t="s">
        <v>18</v>
      </c>
      <c r="C66" s="209" t="s">
        <v>1290</v>
      </c>
      <c r="D66" s="188"/>
      <c r="E66" s="171"/>
      <c r="F66" s="171"/>
      <c r="G66" s="171"/>
      <c r="H66" s="171"/>
      <c r="I66" s="188"/>
      <c r="J66" s="171"/>
      <c r="K66" s="171"/>
      <c r="L66" s="171"/>
      <c r="M66" s="171"/>
      <c r="N66"/>
    </row>
    <row r="67" spans="1:14">
      <c r="B67" s="173" t="s">
        <v>979</v>
      </c>
      <c r="D67" s="188"/>
      <c r="E67" s="171"/>
      <c r="F67" s="171"/>
      <c r="G67" s="171"/>
      <c r="H67" s="171"/>
      <c r="I67" s="188"/>
      <c r="J67" s="171"/>
      <c r="K67" s="171"/>
      <c r="L67" s="171"/>
      <c r="M67" s="171"/>
      <c r="N67"/>
    </row>
    <row r="68" spans="1:14">
      <c r="B68" s="174" t="s">
        <v>980</v>
      </c>
      <c r="D68" s="188"/>
      <c r="E68" s="171"/>
      <c r="F68" s="171"/>
      <c r="G68" s="171"/>
      <c r="H68" s="171"/>
      <c r="I68" s="188"/>
      <c r="J68" s="171"/>
      <c r="K68" s="171"/>
      <c r="L68" s="171"/>
      <c r="M68" s="171"/>
      <c r="N68"/>
    </row>
    <row r="69" spans="1:14">
      <c r="B69" s="175" t="s">
        <v>981</v>
      </c>
      <c r="D69" s="188"/>
      <c r="E69" s="171"/>
      <c r="F69" s="171"/>
      <c r="G69" s="171"/>
      <c r="H69" s="171"/>
      <c r="I69" s="188"/>
      <c r="J69" s="171"/>
      <c r="K69" s="171"/>
      <c r="L69" s="171"/>
      <c r="M69" s="171"/>
      <c r="N69"/>
    </row>
    <row r="70" spans="1:14">
      <c r="B70" s="176" t="s">
        <v>982</v>
      </c>
      <c r="D70" s="188"/>
      <c r="E70" s="171"/>
      <c r="F70" s="171"/>
      <c r="G70" s="171"/>
      <c r="H70" s="171"/>
      <c r="I70" s="188"/>
      <c r="J70" s="171"/>
      <c r="K70" s="171"/>
      <c r="L70" s="171"/>
      <c r="M70" s="171"/>
      <c r="N70"/>
    </row>
    <row r="71" spans="1:14" s="168" customFormat="1" ht="32">
      <c r="D71" s="188"/>
      <c r="E71" s="171"/>
      <c r="F71" s="171"/>
      <c r="G71" s="171"/>
      <c r="H71" s="217" t="s">
        <v>1366</v>
      </c>
      <c r="I71" s="188"/>
      <c r="J71" s="171"/>
      <c r="K71" s="171"/>
      <c r="L71" s="171"/>
      <c r="M71" s="171"/>
      <c r="N71"/>
    </row>
    <row r="72" spans="1:14" ht="64">
      <c r="A72" s="40">
        <v>528</v>
      </c>
      <c r="B72" s="177" t="s">
        <v>983</v>
      </c>
      <c r="C72" s="178" t="s">
        <v>984</v>
      </c>
      <c r="D72" s="53">
        <v>4</v>
      </c>
      <c r="E72" s="46" t="s">
        <v>1289</v>
      </c>
      <c r="F72" s="46"/>
      <c r="G72" s="106">
        <v>0</v>
      </c>
      <c r="H72" s="215" t="s">
        <v>1365</v>
      </c>
      <c r="I72" s="53"/>
      <c r="J72" s="46"/>
      <c r="K72" s="46"/>
      <c r="L72" s="106">
        <v>1</v>
      </c>
      <c r="M72" s="106" t="s">
        <v>1422</v>
      </c>
      <c r="N72" s="47">
        <f>IF(L72&lt;&gt;"",L72,IF(G72&lt;&gt;"",G72,""))</f>
        <v>1</v>
      </c>
    </row>
    <row r="73" spans="1:14" ht="96">
      <c r="A73" s="40">
        <v>529</v>
      </c>
      <c r="B73" s="177" t="s">
        <v>985</v>
      </c>
      <c r="C73" s="178" t="s">
        <v>986</v>
      </c>
      <c r="D73" s="53">
        <v>4</v>
      </c>
      <c r="E73" s="46" t="s">
        <v>1291</v>
      </c>
      <c r="F73" s="46"/>
      <c r="G73" s="106">
        <v>0</v>
      </c>
      <c r="H73" s="106" t="s">
        <v>1367</v>
      </c>
      <c r="I73" s="53"/>
      <c r="J73" s="46"/>
      <c r="K73" s="46"/>
      <c r="L73" s="106">
        <v>1</v>
      </c>
      <c r="M73" s="106" t="s">
        <v>1422</v>
      </c>
      <c r="N73" s="47">
        <f>IF(L73&lt;&gt;"",L73,IF(G73&lt;&gt;"",G73,""))</f>
        <v>1</v>
      </c>
    </row>
    <row r="74" spans="1:14" ht="48">
      <c r="A74" s="40">
        <v>530</v>
      </c>
      <c r="B74" s="177" t="s">
        <v>987</v>
      </c>
      <c r="C74" s="178" t="s">
        <v>988</v>
      </c>
      <c r="D74" s="53">
        <v>4</v>
      </c>
      <c r="E74" s="46" t="s">
        <v>1292</v>
      </c>
      <c r="F74" s="46"/>
      <c r="G74" s="106">
        <v>0</v>
      </c>
      <c r="H74" s="106" t="s">
        <v>1367</v>
      </c>
      <c r="I74" s="53"/>
      <c r="J74" s="46"/>
      <c r="K74" s="46"/>
      <c r="L74" s="106">
        <v>1</v>
      </c>
      <c r="M74" s="106" t="s">
        <v>1423</v>
      </c>
      <c r="N74" s="47">
        <f>IF(L74&lt;&gt;"",L74,IF(G74&lt;&gt;"",G74,""))</f>
        <v>1</v>
      </c>
    </row>
    <row r="75" spans="1:14" ht="64">
      <c r="A75" s="40">
        <v>531</v>
      </c>
      <c r="B75" s="177" t="s">
        <v>989</v>
      </c>
      <c r="C75" s="178" t="s">
        <v>990</v>
      </c>
      <c r="D75" s="53">
        <v>4</v>
      </c>
      <c r="E75" s="45" t="s">
        <v>1292</v>
      </c>
      <c r="F75" s="46"/>
      <c r="G75" s="106">
        <v>0</v>
      </c>
      <c r="H75" s="106" t="s">
        <v>1367</v>
      </c>
      <c r="I75" s="53"/>
      <c r="J75" s="46"/>
      <c r="K75" s="46"/>
      <c r="L75" s="106">
        <v>1</v>
      </c>
      <c r="M75" s="106" t="s">
        <v>1424</v>
      </c>
      <c r="N75" s="47">
        <f>IF(L75&lt;&gt;"",L75,IF(G75&lt;&gt;"",G75,""))</f>
        <v>1</v>
      </c>
    </row>
    <row r="76" spans="1:14" ht="64">
      <c r="A76" s="40">
        <v>532</v>
      </c>
      <c r="B76" s="177" t="s">
        <v>991</v>
      </c>
      <c r="C76" s="178" t="s">
        <v>992</v>
      </c>
      <c r="D76" s="53">
        <v>4</v>
      </c>
      <c r="E76" s="45" t="s">
        <v>1293</v>
      </c>
      <c r="F76" s="46"/>
      <c r="G76" s="106">
        <v>0</v>
      </c>
      <c r="H76" s="106" t="s">
        <v>1367</v>
      </c>
      <c r="I76" s="53"/>
      <c r="J76" s="46"/>
      <c r="K76" s="46"/>
      <c r="L76" s="106">
        <v>1</v>
      </c>
      <c r="M76" s="106" t="s">
        <v>1425</v>
      </c>
      <c r="N76" s="47">
        <f>IF(L76&lt;&gt;"",L76,IF(G76&lt;&gt;"",G76,""))</f>
        <v>1</v>
      </c>
    </row>
    <row r="77" spans="1:14" s="168" customFormat="1">
      <c r="D77" s="211"/>
      <c r="E77" s="171"/>
      <c r="F77" s="171"/>
      <c r="G77" s="171"/>
      <c r="H77" s="171"/>
      <c r="I77" s="188"/>
      <c r="J77" s="171"/>
      <c r="K77" s="171"/>
      <c r="L77" s="171"/>
      <c r="M77" s="171"/>
      <c r="N77"/>
    </row>
    <row r="78" spans="1:14" ht="80">
      <c r="A78" s="40">
        <v>533</v>
      </c>
      <c r="B78" s="179" t="s">
        <v>993</v>
      </c>
      <c r="C78" s="178" t="s">
        <v>994</v>
      </c>
      <c r="D78" s="53">
        <v>4</v>
      </c>
      <c r="E78" s="210" t="s">
        <v>1294</v>
      </c>
      <c r="F78" s="46"/>
      <c r="G78" s="106">
        <v>2</v>
      </c>
      <c r="H78" s="215" t="s">
        <v>1409</v>
      </c>
      <c r="I78" s="53"/>
      <c r="J78" s="46"/>
      <c r="K78" s="46"/>
      <c r="L78" s="236">
        <v>4</v>
      </c>
      <c r="M78" s="237" t="s">
        <v>1415</v>
      </c>
      <c r="N78" s="47">
        <f>IF(L78&lt;&gt;"",L78,IF(G78&lt;&gt;"",G78,""))</f>
        <v>4</v>
      </c>
    </row>
    <row r="79" spans="1:14" ht="48">
      <c r="A79" s="40">
        <v>534</v>
      </c>
      <c r="B79" s="179" t="s">
        <v>995</v>
      </c>
      <c r="C79" s="178" t="s">
        <v>996</v>
      </c>
      <c r="D79" s="53">
        <v>4</v>
      </c>
      <c r="E79" s="45" t="s">
        <v>1295</v>
      </c>
      <c r="F79" s="46"/>
      <c r="G79" s="106">
        <v>3</v>
      </c>
      <c r="H79" s="215" t="s">
        <v>1368</v>
      </c>
      <c r="I79" s="53"/>
      <c r="J79" s="46"/>
      <c r="K79" s="46"/>
      <c r="L79" s="106"/>
      <c r="M79" s="106"/>
      <c r="N79" s="47">
        <f>IF(L79&lt;&gt;"",L79,IF(G79&lt;&gt;"",G79,""))</f>
        <v>3</v>
      </c>
    </row>
    <row r="80" spans="1:14" ht="80">
      <c r="A80" s="40">
        <v>535</v>
      </c>
      <c r="B80" s="179" t="s">
        <v>997</v>
      </c>
      <c r="C80" s="178" t="s">
        <v>998</v>
      </c>
      <c r="D80" s="53">
        <v>4</v>
      </c>
      <c r="E80" s="45" t="s">
        <v>1296</v>
      </c>
      <c r="F80" s="46"/>
      <c r="G80" s="106">
        <v>2</v>
      </c>
      <c r="H80" s="215" t="s">
        <v>1369</v>
      </c>
      <c r="I80" s="53"/>
      <c r="J80" s="46"/>
      <c r="K80" s="46"/>
      <c r="L80" s="236">
        <v>4</v>
      </c>
      <c r="M80" s="237" t="s">
        <v>1415</v>
      </c>
      <c r="N80" s="47">
        <f>IF(L80&lt;&gt;"",L80,IF(G80&lt;&gt;"",G80,""))</f>
        <v>4</v>
      </c>
    </row>
    <row r="81" spans="1:14" ht="312" customHeight="1">
      <c r="A81" s="40">
        <v>536</v>
      </c>
      <c r="B81" s="179" t="s">
        <v>682</v>
      </c>
      <c r="C81" s="178" t="s">
        <v>683</v>
      </c>
      <c r="D81" s="53">
        <v>4</v>
      </c>
      <c r="E81" s="46" t="s">
        <v>1297</v>
      </c>
      <c r="F81" s="46"/>
      <c r="G81" s="106">
        <v>4</v>
      </c>
      <c r="H81" s="106"/>
      <c r="I81" s="53"/>
      <c r="J81" s="46"/>
      <c r="K81" s="46"/>
      <c r="L81" s="106"/>
      <c r="M81" s="106"/>
      <c r="N81" s="47">
        <f>IF(L81&lt;&gt;"",L81,IF(G81&lt;&gt;"",G81,""))</f>
        <v>4</v>
      </c>
    </row>
    <row r="82" spans="1:14" ht="64">
      <c r="A82" s="40">
        <v>537</v>
      </c>
      <c r="B82" s="179" t="s">
        <v>999</v>
      </c>
      <c r="C82" s="178" t="s">
        <v>1000</v>
      </c>
      <c r="D82" s="53">
        <v>4</v>
      </c>
      <c r="E82" s="46" t="s">
        <v>1298</v>
      </c>
      <c r="F82" s="46"/>
      <c r="G82" s="106">
        <v>2</v>
      </c>
      <c r="H82" s="215" t="s">
        <v>1370</v>
      </c>
      <c r="I82" s="53"/>
      <c r="J82" s="46"/>
      <c r="K82" s="46"/>
      <c r="L82" s="106"/>
      <c r="M82" s="106"/>
      <c r="N82" s="47">
        <f>IF(L82&lt;&gt;"",L82,IF(G82&lt;&gt;"",G82,""))</f>
        <v>2</v>
      </c>
    </row>
    <row r="83" spans="1:14" s="168" customFormat="1">
      <c r="D83" s="188"/>
      <c r="E83" s="171"/>
      <c r="F83" s="171"/>
      <c r="G83" s="171"/>
      <c r="H83" s="171"/>
      <c r="I83" s="188"/>
      <c r="J83" s="171"/>
      <c r="K83" s="171"/>
      <c r="L83" s="171"/>
      <c r="M83" s="171"/>
      <c r="N83"/>
    </row>
    <row r="84" spans="1:14" ht="32">
      <c r="A84" s="40">
        <v>538</v>
      </c>
      <c r="B84" s="180" t="s">
        <v>1001</v>
      </c>
      <c r="C84" s="178" t="s">
        <v>1002</v>
      </c>
      <c r="D84" s="53">
        <v>0</v>
      </c>
      <c r="E84" s="46" t="s">
        <v>1299</v>
      </c>
      <c r="F84" s="46"/>
      <c r="G84" s="106">
        <v>0</v>
      </c>
      <c r="H84" s="106"/>
      <c r="I84" s="53"/>
      <c r="J84" s="46"/>
      <c r="K84" s="46"/>
      <c r="L84" s="106"/>
      <c r="M84" s="106"/>
      <c r="N84" s="47">
        <f>IF(L84&lt;&gt;"",L84,IF(G84&lt;&gt;"",G84,""))</f>
        <v>0</v>
      </c>
    </row>
    <row r="85" spans="1:14" ht="80">
      <c r="A85" s="40">
        <v>539</v>
      </c>
      <c r="B85" s="180" t="s">
        <v>1003</v>
      </c>
      <c r="C85" s="178" t="s">
        <v>1004</v>
      </c>
      <c r="D85" s="53">
        <v>0</v>
      </c>
      <c r="E85" s="46" t="s">
        <v>1299</v>
      </c>
      <c r="F85" s="46"/>
      <c r="G85" s="106">
        <v>0</v>
      </c>
      <c r="H85" s="106"/>
      <c r="I85" s="53"/>
      <c r="J85" s="46"/>
      <c r="K85" s="46"/>
      <c r="L85" s="106"/>
      <c r="M85" s="106"/>
      <c r="N85" s="47">
        <f>IF(L85&lt;&gt;"",L85,IF(G85&lt;&gt;"",G85,""))</f>
        <v>0</v>
      </c>
    </row>
    <row r="86" spans="1:14" ht="80">
      <c r="A86" s="40">
        <v>540</v>
      </c>
      <c r="B86" s="180" t="s">
        <v>1005</v>
      </c>
      <c r="C86" s="178" t="s">
        <v>1006</v>
      </c>
      <c r="D86" s="53">
        <v>0</v>
      </c>
      <c r="E86" s="46" t="s">
        <v>1299</v>
      </c>
      <c r="F86" s="46"/>
      <c r="G86" s="106">
        <v>0</v>
      </c>
      <c r="H86" s="106"/>
      <c r="I86" s="53"/>
      <c r="J86" s="46"/>
      <c r="K86" s="46"/>
      <c r="L86" s="106"/>
      <c r="M86" s="106"/>
      <c r="N86" s="47">
        <f>IF(L86&lt;&gt;"",L86,IF(G86&lt;&gt;"",G86,""))</f>
        <v>0</v>
      </c>
    </row>
    <row r="87" spans="1:14" ht="64">
      <c r="A87" s="40">
        <v>541</v>
      </c>
      <c r="B87" s="180" t="s">
        <v>1007</v>
      </c>
      <c r="C87" s="178" t="s">
        <v>1008</v>
      </c>
      <c r="D87" s="53">
        <v>0</v>
      </c>
      <c r="E87" s="46" t="s">
        <v>1299</v>
      </c>
      <c r="F87" s="46"/>
      <c r="G87" s="106">
        <v>0</v>
      </c>
      <c r="H87" s="106"/>
      <c r="I87" s="53"/>
      <c r="J87" s="46"/>
      <c r="K87" s="46"/>
      <c r="L87" s="106"/>
      <c r="M87" s="106"/>
      <c r="N87" s="47">
        <f>IF(L87&lt;&gt;"",L87,IF(G87&lt;&gt;"",G87,""))</f>
        <v>0</v>
      </c>
    </row>
    <row r="88" spans="1:14" s="168" customFormat="1">
      <c r="D88" s="188"/>
      <c r="E88" s="171"/>
      <c r="F88" s="171"/>
      <c r="G88" s="171"/>
      <c r="H88" s="171"/>
      <c r="I88" s="188"/>
      <c r="J88" s="171"/>
      <c r="K88" s="171"/>
      <c r="L88" s="171"/>
      <c r="M88" s="171"/>
      <c r="N88"/>
    </row>
    <row r="89" spans="1:14" ht="48">
      <c r="A89" s="40">
        <v>542</v>
      </c>
      <c r="B89" s="179" t="s">
        <v>1009</v>
      </c>
      <c r="C89" s="178" t="s">
        <v>1010</v>
      </c>
      <c r="D89" s="53">
        <v>4</v>
      </c>
      <c r="E89" s="46" t="s">
        <v>1300</v>
      </c>
      <c r="F89" s="46"/>
      <c r="G89" s="106">
        <v>3.5</v>
      </c>
      <c r="H89" s="215" t="s">
        <v>1410</v>
      </c>
      <c r="I89" s="53"/>
      <c r="J89" s="46"/>
      <c r="K89" s="46"/>
      <c r="L89" s="106"/>
      <c r="M89" s="106"/>
      <c r="N89" s="47">
        <f>IF(L89&lt;&gt;"",L89,IF(G89&lt;&gt;"",G89,""))</f>
        <v>3.5</v>
      </c>
    </row>
    <row r="90" spans="1:14" ht="48">
      <c r="A90" s="40">
        <v>543</v>
      </c>
      <c r="B90" s="179" t="s">
        <v>1011</v>
      </c>
      <c r="C90" s="178" t="s">
        <v>1012</v>
      </c>
      <c r="D90" s="53">
        <v>4</v>
      </c>
      <c r="E90" s="46" t="s">
        <v>1301</v>
      </c>
      <c r="F90" s="46"/>
      <c r="G90" s="106">
        <v>3</v>
      </c>
      <c r="H90" s="106"/>
      <c r="I90" s="53"/>
      <c r="J90" s="46"/>
      <c r="K90" s="46"/>
      <c r="L90" s="106"/>
      <c r="M90" s="106"/>
      <c r="N90" s="47">
        <f>IF(L90&lt;&gt;"",L90,IF(G90&lt;&gt;"",G90,""))</f>
        <v>3</v>
      </c>
    </row>
    <row r="91" spans="1:14" ht="64">
      <c r="A91" s="40">
        <v>544</v>
      </c>
      <c r="B91" s="179" t="s">
        <v>1013</v>
      </c>
      <c r="C91" s="178" t="s">
        <v>1014</v>
      </c>
      <c r="D91" s="53">
        <v>4</v>
      </c>
      <c r="E91" s="46" t="s">
        <v>1295</v>
      </c>
      <c r="F91" s="46"/>
      <c r="G91" s="106">
        <v>3</v>
      </c>
      <c r="H91" s="106" t="s">
        <v>1372</v>
      </c>
      <c r="I91" s="53"/>
      <c r="J91" s="46"/>
      <c r="K91" s="46"/>
      <c r="L91" s="106"/>
      <c r="M91" s="106"/>
      <c r="N91" s="47">
        <f>IF(L91&lt;&gt;"",L91,IF(G91&lt;&gt;"",G91,""))</f>
        <v>3</v>
      </c>
    </row>
    <row r="92" spans="1:14" ht="48">
      <c r="A92" s="40">
        <v>545</v>
      </c>
      <c r="B92" s="177" t="s">
        <v>1015</v>
      </c>
      <c r="C92" s="178" t="s">
        <v>1016</v>
      </c>
      <c r="D92" s="53">
        <v>4</v>
      </c>
      <c r="E92" s="46" t="s">
        <v>1330</v>
      </c>
      <c r="F92" s="46"/>
      <c r="G92" s="106">
        <v>0</v>
      </c>
      <c r="H92" s="215" t="s">
        <v>1373</v>
      </c>
      <c r="I92" s="53"/>
      <c r="J92" s="46"/>
      <c r="K92" s="46"/>
      <c r="L92" s="106"/>
      <c r="M92" s="106"/>
      <c r="N92" s="47">
        <f>IF(L92&lt;&gt;"",L92,IF(G92&lt;&gt;"",G92,""))</f>
        <v>0</v>
      </c>
    </row>
    <row r="93" spans="1:14" s="168" customFormat="1">
      <c r="D93" s="188"/>
      <c r="E93" s="171"/>
      <c r="F93" s="171"/>
      <c r="G93" s="171"/>
      <c r="H93" s="171"/>
      <c r="I93" s="188"/>
      <c r="J93" s="171"/>
      <c r="K93" s="171"/>
      <c r="L93" s="171"/>
      <c r="M93" s="171"/>
      <c r="N93"/>
    </row>
    <row r="94" spans="1:14" ht="32">
      <c r="A94" s="40">
        <v>546</v>
      </c>
      <c r="B94" s="181" t="s">
        <v>680</v>
      </c>
      <c r="C94" s="178" t="s">
        <v>1017</v>
      </c>
      <c r="D94" s="53">
        <v>4</v>
      </c>
      <c r="E94" s="46" t="s">
        <v>1302</v>
      </c>
      <c r="F94" s="46"/>
      <c r="G94" s="106">
        <v>4</v>
      </c>
      <c r="H94" s="215" t="s">
        <v>1375</v>
      </c>
      <c r="I94" s="53"/>
      <c r="J94" s="46"/>
      <c r="K94" s="46"/>
      <c r="L94" s="106"/>
      <c r="M94" s="106"/>
      <c r="N94" s="47">
        <f>IF(L94&lt;&gt;"",L94,IF(G94&lt;&gt;"",G94,""))</f>
        <v>4</v>
      </c>
    </row>
    <row r="95" spans="1:14" ht="96">
      <c r="A95" s="40">
        <v>547</v>
      </c>
      <c r="B95" s="181" t="s">
        <v>1018</v>
      </c>
      <c r="C95" s="178" t="s">
        <v>1019</v>
      </c>
      <c r="D95" s="53">
        <v>4</v>
      </c>
      <c r="E95" s="46" t="s">
        <v>1303</v>
      </c>
      <c r="F95" s="46"/>
      <c r="G95" s="106">
        <v>3</v>
      </c>
      <c r="H95" s="215" t="s">
        <v>1374</v>
      </c>
      <c r="I95" s="53"/>
      <c r="J95" s="46"/>
      <c r="K95" s="46"/>
      <c r="L95" s="106"/>
      <c r="M95" s="106"/>
      <c r="N95" s="47">
        <f>IF(L95&lt;&gt;"",L95,IF(G95&lt;&gt;"",G95,""))</f>
        <v>3</v>
      </c>
    </row>
    <row r="96" spans="1:14" ht="64">
      <c r="A96" s="40">
        <v>548</v>
      </c>
      <c r="B96" s="181" t="s">
        <v>1020</v>
      </c>
      <c r="C96" s="178" t="s">
        <v>1021</v>
      </c>
      <c r="D96" s="53">
        <v>4</v>
      </c>
      <c r="E96" s="46" t="s">
        <v>1304</v>
      </c>
      <c r="F96" s="46"/>
      <c r="G96" s="106">
        <v>2</v>
      </c>
      <c r="H96" s="215" t="s">
        <v>1376</v>
      </c>
      <c r="I96" s="53"/>
      <c r="J96" s="46"/>
      <c r="K96" s="46"/>
      <c r="L96" s="106"/>
      <c r="M96" s="236" t="s">
        <v>1418</v>
      </c>
      <c r="N96" s="47">
        <f>IF(L96&lt;&gt;"",L96,IF(G96&lt;&gt;"",G96,""))</f>
        <v>2</v>
      </c>
    </row>
    <row r="97" spans="1:14" ht="64">
      <c r="A97" s="40">
        <v>549</v>
      </c>
      <c r="B97" s="181" t="s">
        <v>1022</v>
      </c>
      <c r="C97" s="178" t="s">
        <v>1023</v>
      </c>
      <c r="D97" s="53">
        <v>3</v>
      </c>
      <c r="E97" s="46" t="s">
        <v>1305</v>
      </c>
      <c r="F97" s="46"/>
      <c r="G97" s="106">
        <v>2</v>
      </c>
      <c r="H97" s="106"/>
      <c r="I97" s="53"/>
      <c r="J97" s="46"/>
      <c r="K97" s="46"/>
      <c r="L97" s="106"/>
      <c r="M97" s="106"/>
      <c r="N97" s="47">
        <f>IF(L97&lt;&gt;"",L97,IF(G97&lt;&gt;"",G97,""))</f>
        <v>2</v>
      </c>
    </row>
    <row r="98" spans="1:14" ht="112">
      <c r="A98" s="40">
        <v>550</v>
      </c>
      <c r="B98" s="181" t="s">
        <v>691</v>
      </c>
      <c r="C98" s="178" t="s">
        <v>692</v>
      </c>
      <c r="D98" s="53">
        <v>3</v>
      </c>
      <c r="E98" s="46" t="s">
        <v>1306</v>
      </c>
      <c r="F98" s="46"/>
      <c r="G98" s="106">
        <v>0</v>
      </c>
      <c r="H98" s="215" t="s">
        <v>1377</v>
      </c>
      <c r="I98" s="53"/>
      <c r="J98" s="46"/>
      <c r="K98" s="46"/>
      <c r="L98" s="106">
        <v>1.5</v>
      </c>
      <c r="M98" s="237" t="s">
        <v>1416</v>
      </c>
      <c r="N98" s="47">
        <f>IF(L98&lt;&gt;"",L98,IF(G98&lt;&gt;"",G98,""))</f>
        <v>1.5</v>
      </c>
    </row>
    <row r="99" spans="1:14" s="168" customFormat="1">
      <c r="D99" s="188"/>
      <c r="E99" s="171"/>
      <c r="F99" s="171"/>
      <c r="G99" s="171"/>
      <c r="H99" s="171"/>
      <c r="I99" s="188"/>
      <c r="J99" s="171"/>
      <c r="K99" s="171"/>
      <c r="L99" s="171"/>
      <c r="M99" s="171"/>
      <c r="N99"/>
    </row>
    <row r="100" spans="1:14" ht="32">
      <c r="A100" s="40">
        <v>551</v>
      </c>
      <c r="B100" s="180" t="s">
        <v>1024</v>
      </c>
      <c r="C100" s="178" t="s">
        <v>1025</v>
      </c>
      <c r="D100" s="53">
        <v>0</v>
      </c>
      <c r="E100" s="46" t="s">
        <v>1307</v>
      </c>
      <c r="F100" s="46"/>
      <c r="G100" s="106">
        <v>0</v>
      </c>
      <c r="H100" s="106"/>
      <c r="I100" s="53"/>
      <c r="J100" s="46"/>
      <c r="K100" s="46"/>
      <c r="L100" s="106"/>
      <c r="M100" s="106"/>
      <c r="N100" s="47">
        <f>IF(L100&lt;&gt;"",L100,IF(G100&lt;&gt;"",G100,""))</f>
        <v>0</v>
      </c>
    </row>
    <row r="101" spans="1:14" ht="64">
      <c r="A101" s="40">
        <v>552</v>
      </c>
      <c r="B101" s="180" t="s">
        <v>1026</v>
      </c>
      <c r="C101" s="178" t="s">
        <v>1027</v>
      </c>
      <c r="D101" s="53">
        <v>0</v>
      </c>
      <c r="E101" s="46" t="s">
        <v>1307</v>
      </c>
      <c r="F101" s="46"/>
      <c r="G101" s="106">
        <v>0</v>
      </c>
      <c r="H101" s="106"/>
      <c r="I101" s="53"/>
      <c r="J101" s="46"/>
      <c r="K101" s="46"/>
      <c r="L101" s="106"/>
      <c r="M101" s="106"/>
      <c r="N101" s="47">
        <f>IF(L101&lt;&gt;"",L101,IF(G101&lt;&gt;"",G101,""))</f>
        <v>0</v>
      </c>
    </row>
    <row r="102" spans="1:14" ht="80">
      <c r="A102" s="40">
        <v>553</v>
      </c>
      <c r="B102" s="180" t="s">
        <v>1028</v>
      </c>
      <c r="C102" s="178" t="s">
        <v>1029</v>
      </c>
      <c r="D102" s="53">
        <v>0</v>
      </c>
      <c r="E102" s="46" t="s">
        <v>1307</v>
      </c>
      <c r="F102" s="46"/>
      <c r="G102" s="106">
        <v>0</v>
      </c>
      <c r="H102" s="106"/>
      <c r="I102" s="53"/>
      <c r="J102" s="46"/>
      <c r="K102" s="46"/>
      <c r="L102" s="106"/>
      <c r="M102" s="106"/>
      <c r="N102" s="47">
        <f>IF(L102&lt;&gt;"",L102,IF(G102&lt;&gt;"",G102,""))</f>
        <v>0</v>
      </c>
    </row>
    <row r="103" spans="1:14" ht="64">
      <c r="A103" s="40">
        <v>554</v>
      </c>
      <c r="B103" s="180" t="s">
        <v>1030</v>
      </c>
      <c r="C103" s="178" t="s">
        <v>1031</v>
      </c>
      <c r="D103" s="53">
        <v>0</v>
      </c>
      <c r="E103" s="46" t="s">
        <v>1307</v>
      </c>
      <c r="F103" s="46"/>
      <c r="G103" s="106">
        <v>0</v>
      </c>
      <c r="H103" s="106"/>
      <c r="I103" s="53"/>
      <c r="J103" s="46"/>
      <c r="K103" s="46"/>
      <c r="L103" s="106"/>
      <c r="M103" s="106"/>
      <c r="N103" s="47">
        <f>IF(L103&lt;&gt;"",L103,IF(G103&lt;&gt;"",G103,""))</f>
        <v>0</v>
      </c>
    </row>
    <row r="104" spans="1:14" ht="48">
      <c r="A104" s="40">
        <v>555</v>
      </c>
      <c r="B104" s="180" t="s">
        <v>1032</v>
      </c>
      <c r="C104" s="178" t="s">
        <v>1033</v>
      </c>
      <c r="D104" s="53">
        <v>0</v>
      </c>
      <c r="E104" s="46" t="s">
        <v>1307</v>
      </c>
      <c r="F104" s="46"/>
      <c r="G104" s="106">
        <v>0</v>
      </c>
      <c r="H104" s="106"/>
      <c r="I104" s="53"/>
      <c r="J104" s="46"/>
      <c r="K104" s="46"/>
      <c r="L104" s="106"/>
      <c r="M104" s="106"/>
      <c r="N104" s="47">
        <f>IF(L104&lt;&gt;"",L104,IF(G104&lt;&gt;"",G104,""))</f>
        <v>0</v>
      </c>
    </row>
    <row r="105" spans="1:14" s="168" customFormat="1">
      <c r="D105" s="188"/>
      <c r="E105" s="171"/>
      <c r="F105" s="171"/>
      <c r="G105" s="171"/>
      <c r="H105" s="171"/>
      <c r="I105" s="188"/>
      <c r="J105" s="171"/>
      <c r="K105" s="171"/>
      <c r="L105" s="171"/>
      <c r="M105" s="171"/>
      <c r="N105"/>
    </row>
    <row r="106" spans="1:14" ht="32">
      <c r="A106" s="40">
        <v>556</v>
      </c>
      <c r="B106" s="179" t="s">
        <v>162</v>
      </c>
      <c r="C106" s="213" t="s">
        <v>1034</v>
      </c>
      <c r="D106" s="53">
        <v>4</v>
      </c>
      <c r="E106" s="46" t="s">
        <v>1308</v>
      </c>
      <c r="F106" s="46"/>
      <c r="G106" s="106">
        <v>2.5</v>
      </c>
      <c r="H106" s="106" t="s">
        <v>1378</v>
      </c>
      <c r="I106" s="53"/>
      <c r="J106" s="46"/>
      <c r="K106" s="46"/>
      <c r="L106" s="106"/>
      <c r="M106" s="106"/>
      <c r="N106" s="47">
        <f t="shared" ref="N106:N111" si="2">IF(L106&lt;&gt;"",L106,IF(G106&lt;&gt;"",G106,""))</f>
        <v>2.5</v>
      </c>
    </row>
    <row r="107" spans="1:14" ht="409.6">
      <c r="A107" s="40">
        <v>557</v>
      </c>
      <c r="B107" s="179" t="s">
        <v>441</v>
      </c>
      <c r="C107" s="213" t="s">
        <v>442</v>
      </c>
      <c r="D107" s="53">
        <v>2</v>
      </c>
      <c r="E107" s="46" t="s">
        <v>1228</v>
      </c>
      <c r="F107" s="46"/>
      <c r="G107" s="106">
        <v>2</v>
      </c>
      <c r="H107" s="106" t="s">
        <v>1379</v>
      </c>
      <c r="I107" s="53"/>
      <c r="J107" s="46"/>
      <c r="K107" s="46"/>
      <c r="L107" s="106"/>
      <c r="M107" s="106"/>
      <c r="N107" s="47">
        <f t="shared" si="2"/>
        <v>2</v>
      </c>
    </row>
    <row r="108" spans="1:14" ht="32">
      <c r="A108" s="40">
        <v>558</v>
      </c>
      <c r="B108" s="179" t="s">
        <v>660</v>
      </c>
      <c r="C108" s="213" t="s">
        <v>661</v>
      </c>
      <c r="D108" s="53">
        <v>3</v>
      </c>
      <c r="E108" s="46" t="s">
        <v>1309</v>
      </c>
      <c r="F108" s="46"/>
      <c r="G108" s="106">
        <v>3</v>
      </c>
      <c r="H108" s="106"/>
      <c r="I108" s="53"/>
      <c r="J108" s="46"/>
      <c r="K108" s="46"/>
      <c r="L108" s="106"/>
      <c r="M108" s="106"/>
      <c r="N108" s="47">
        <f t="shared" si="2"/>
        <v>3</v>
      </c>
    </row>
    <row r="109" spans="1:14" ht="32">
      <c r="A109" s="40">
        <v>559</v>
      </c>
      <c r="B109" s="179" t="s">
        <v>1035</v>
      </c>
      <c r="C109" s="213" t="s">
        <v>1036</v>
      </c>
      <c r="D109" s="53">
        <v>4</v>
      </c>
      <c r="E109" s="46" t="s">
        <v>1310</v>
      </c>
      <c r="F109" s="46"/>
      <c r="G109" s="106">
        <v>3</v>
      </c>
      <c r="H109" s="215" t="s">
        <v>1380</v>
      </c>
      <c r="I109" s="53"/>
      <c r="J109" s="46"/>
      <c r="K109" s="46"/>
      <c r="L109" s="106"/>
      <c r="M109" s="106"/>
      <c r="N109" s="47">
        <f t="shared" si="2"/>
        <v>3</v>
      </c>
    </row>
    <row r="110" spans="1:14" ht="48">
      <c r="A110" s="40">
        <v>560</v>
      </c>
      <c r="B110" s="179" t="s">
        <v>1037</v>
      </c>
      <c r="C110" s="213" t="s">
        <v>1038</v>
      </c>
      <c r="D110" s="53">
        <v>3</v>
      </c>
      <c r="E110" s="46" t="s">
        <v>1326</v>
      </c>
      <c r="F110" s="46"/>
      <c r="G110" s="106">
        <v>1</v>
      </c>
      <c r="H110" s="106"/>
      <c r="I110" s="53"/>
      <c r="J110" s="46"/>
      <c r="K110" s="46"/>
      <c r="L110" s="106">
        <v>2</v>
      </c>
      <c r="M110" s="106" t="s">
        <v>1419</v>
      </c>
      <c r="N110" s="47">
        <f t="shared" si="2"/>
        <v>2</v>
      </c>
    </row>
    <row r="111" spans="1:14" ht="144">
      <c r="A111" s="40">
        <v>561</v>
      </c>
      <c r="B111" s="181" t="s">
        <v>1039</v>
      </c>
      <c r="C111" s="213" t="s">
        <v>1040</v>
      </c>
      <c r="D111" s="53">
        <v>4</v>
      </c>
      <c r="E111" s="46" t="s">
        <v>1323</v>
      </c>
      <c r="F111" s="46"/>
      <c r="G111" s="106">
        <v>4</v>
      </c>
      <c r="H111" s="215" t="s">
        <v>1380</v>
      </c>
      <c r="I111" s="53"/>
      <c r="J111" s="46"/>
      <c r="K111" s="46"/>
      <c r="L111" s="106"/>
      <c r="M111" s="106"/>
      <c r="N111" s="47">
        <f t="shared" si="2"/>
        <v>4</v>
      </c>
    </row>
    <row r="112" spans="1:14">
      <c r="C112" s="168"/>
      <c r="D112" s="188"/>
      <c r="E112" s="171"/>
      <c r="F112" s="171"/>
      <c r="G112" s="171"/>
      <c r="H112" s="171"/>
      <c r="I112" s="188"/>
      <c r="J112" s="171"/>
      <c r="K112" s="171"/>
      <c r="L112" s="171"/>
      <c r="M112" s="171"/>
      <c r="N112"/>
    </row>
    <row r="113" spans="1:14" ht="384" customHeight="1">
      <c r="C113" s="168"/>
      <c r="D113" s="188"/>
      <c r="E113" s="171"/>
      <c r="F113" s="171"/>
      <c r="G113" s="171"/>
      <c r="H113" s="171"/>
      <c r="I113" s="188"/>
      <c r="J113" s="171"/>
      <c r="K113" s="171"/>
      <c r="L113" s="171"/>
      <c r="M113" s="171"/>
      <c r="N113"/>
    </row>
    <row r="114" spans="1:14">
      <c r="C114" s="168"/>
      <c r="D114" s="188"/>
      <c r="E114" s="171"/>
      <c r="F114" s="171"/>
      <c r="G114" s="171"/>
      <c r="H114" s="171"/>
      <c r="I114" s="188"/>
      <c r="J114" s="171"/>
      <c r="K114" s="171"/>
      <c r="L114" s="171"/>
      <c r="M114" s="171"/>
      <c r="N114"/>
    </row>
    <row r="115" spans="1:14" ht="19">
      <c r="B115" s="172" t="s">
        <v>916</v>
      </c>
      <c r="C115" s="168"/>
      <c r="D115" s="188"/>
      <c r="E115" s="171"/>
      <c r="F115" s="171"/>
      <c r="G115" s="171"/>
      <c r="H115" s="171"/>
      <c r="I115" s="188"/>
      <c r="J115" s="171"/>
      <c r="K115" s="171"/>
      <c r="L115" s="171"/>
      <c r="M115" s="171"/>
      <c r="N115"/>
    </row>
    <row r="116" spans="1:14" ht="310.5" customHeight="1">
      <c r="A116" s="40">
        <v>562</v>
      </c>
      <c r="B116" s="50" t="s">
        <v>1041</v>
      </c>
      <c r="C116" s="50" t="s">
        <v>1042</v>
      </c>
      <c r="D116" s="53">
        <v>5</v>
      </c>
      <c r="E116" s="46" t="s">
        <v>1262</v>
      </c>
      <c r="F116" s="46"/>
      <c r="G116" s="106">
        <v>0</v>
      </c>
      <c r="H116" s="215" t="s">
        <v>1381</v>
      </c>
      <c r="I116" s="53"/>
      <c r="J116" s="46"/>
      <c r="K116" s="46"/>
      <c r="L116" s="106"/>
      <c r="M116" s="106"/>
      <c r="N116" s="47">
        <f>IF(L116&lt;&gt;"",L116,IF(G116&lt;&gt;"",G116,""))</f>
        <v>0</v>
      </c>
    </row>
    <row r="117" spans="1:14" s="168" customFormat="1">
      <c r="D117" s="188"/>
      <c r="E117" s="171"/>
      <c r="F117" s="171"/>
      <c r="G117" s="171"/>
      <c r="H117" s="171"/>
      <c r="I117" s="188"/>
      <c r="J117" s="171"/>
      <c r="K117" s="171"/>
      <c r="L117" s="171"/>
      <c r="M117" s="171"/>
      <c r="N117"/>
    </row>
    <row r="118" spans="1:14" ht="48">
      <c r="A118" s="40">
        <v>563</v>
      </c>
      <c r="B118" s="50" t="s">
        <v>1043</v>
      </c>
      <c r="C118" s="50" t="s">
        <v>1044</v>
      </c>
      <c r="D118" s="53">
        <v>5</v>
      </c>
      <c r="E118" s="46" t="s">
        <v>1263</v>
      </c>
      <c r="F118" s="46"/>
      <c r="G118" s="106">
        <v>3</v>
      </c>
      <c r="H118" s="106"/>
      <c r="I118" s="53"/>
      <c r="J118" s="46"/>
      <c r="K118" s="46"/>
      <c r="L118" s="106"/>
      <c r="M118" s="106"/>
      <c r="N118" s="47">
        <f>IF(L118&lt;&gt;"",L118,IF(G118&lt;&gt;"",G118,""))</f>
        <v>3</v>
      </c>
    </row>
    <row r="119" spans="1:14" s="168" customFormat="1">
      <c r="D119" s="188"/>
      <c r="E119" s="171"/>
      <c r="F119" s="171"/>
      <c r="G119" s="171"/>
      <c r="H119" s="171"/>
      <c r="I119" s="188"/>
      <c r="J119" s="171"/>
      <c r="K119" s="171"/>
      <c r="L119" s="171"/>
      <c r="M119" s="171"/>
      <c r="N119"/>
    </row>
    <row r="120" spans="1:14" ht="32">
      <c r="A120" s="40">
        <v>564</v>
      </c>
      <c r="B120" s="50" t="s">
        <v>301</v>
      </c>
      <c r="C120" s="50" t="s">
        <v>1045</v>
      </c>
      <c r="D120" s="53">
        <v>0</v>
      </c>
      <c r="E120" s="46" t="s">
        <v>1264</v>
      </c>
      <c r="F120" s="46"/>
      <c r="G120" s="106">
        <v>1</v>
      </c>
      <c r="H120" s="215" t="s">
        <v>1382</v>
      </c>
      <c r="I120" s="53"/>
      <c r="J120" s="46"/>
      <c r="K120" s="46"/>
      <c r="L120" s="106"/>
      <c r="M120" s="106"/>
      <c r="N120" s="47">
        <f>IF(L120&lt;&gt;"",L120,IF(G120&lt;&gt;"",G120,""))</f>
        <v>1</v>
      </c>
    </row>
    <row r="121" spans="1:14" s="168" customFormat="1">
      <c r="D121" s="188"/>
      <c r="E121" s="171"/>
      <c r="F121" s="171"/>
      <c r="G121" s="171"/>
      <c r="H121" s="171"/>
      <c r="I121" s="188"/>
      <c r="J121" s="171"/>
      <c r="K121" s="171"/>
      <c r="L121" s="171"/>
      <c r="M121" s="171"/>
      <c r="N121"/>
    </row>
    <row r="122" spans="1:14" ht="80">
      <c r="A122" s="40">
        <v>565</v>
      </c>
      <c r="B122" s="50" t="s">
        <v>1046</v>
      </c>
      <c r="C122" s="50" t="s">
        <v>1047</v>
      </c>
      <c r="D122" s="53">
        <v>5</v>
      </c>
      <c r="E122" s="46" t="s">
        <v>1265</v>
      </c>
      <c r="F122" s="46"/>
      <c r="G122" s="106">
        <v>4</v>
      </c>
      <c r="H122" s="106"/>
      <c r="I122" s="53"/>
      <c r="J122" s="46"/>
      <c r="K122" s="46"/>
      <c r="L122" s="106"/>
      <c r="M122" s="106"/>
      <c r="N122" s="47">
        <f>IF(L122&lt;&gt;"",L122,IF(G122&lt;&gt;"",G122,""))</f>
        <v>4</v>
      </c>
    </row>
    <row r="123" spans="1:14" ht="80">
      <c r="A123" s="40">
        <v>566</v>
      </c>
      <c r="B123" s="50" t="s">
        <v>1048</v>
      </c>
      <c r="C123" s="50" t="s">
        <v>1049</v>
      </c>
      <c r="D123" s="53">
        <v>5</v>
      </c>
      <c r="E123" s="46" t="s">
        <v>1266</v>
      </c>
      <c r="F123" s="46"/>
      <c r="G123" s="106">
        <v>3</v>
      </c>
      <c r="H123" s="106"/>
      <c r="I123" s="53"/>
      <c r="J123" s="46"/>
      <c r="K123" s="46"/>
      <c r="L123" s="106"/>
      <c r="M123" s="106"/>
      <c r="N123" s="47">
        <f>IF(L123&lt;&gt;"",L123,IF(G123&lt;&gt;"",G123,""))</f>
        <v>3</v>
      </c>
    </row>
    <row r="124" spans="1:14" s="168" customFormat="1">
      <c r="D124" s="188"/>
      <c r="E124" s="171"/>
      <c r="F124" s="171"/>
      <c r="G124" s="171"/>
      <c r="H124" s="171"/>
      <c r="I124" s="188"/>
      <c r="J124" s="171"/>
      <c r="K124" s="171"/>
      <c r="L124" s="171"/>
      <c r="M124" s="171"/>
      <c r="N124"/>
    </row>
    <row r="125" spans="1:14" ht="96">
      <c r="A125" s="40">
        <v>567</v>
      </c>
      <c r="B125" s="212" t="s">
        <v>1050</v>
      </c>
      <c r="C125" s="212" t="s">
        <v>1051</v>
      </c>
      <c r="D125" s="53">
        <v>5</v>
      </c>
      <c r="E125" s="46" t="s">
        <v>1311</v>
      </c>
      <c r="F125" s="46"/>
      <c r="G125" s="106">
        <v>3</v>
      </c>
      <c r="H125" s="106"/>
      <c r="I125" s="53"/>
      <c r="J125" s="46"/>
      <c r="K125" s="46"/>
      <c r="L125" s="106"/>
      <c r="M125" s="106"/>
      <c r="N125" s="47">
        <f>IF(L125&lt;&gt;"",L125,IF(G125&lt;&gt;"",G125,""))</f>
        <v>3</v>
      </c>
    </row>
    <row r="126" spans="1:14" s="168" customFormat="1">
      <c r="D126" s="188"/>
      <c r="E126" s="171"/>
      <c r="F126" s="171"/>
      <c r="G126" s="171"/>
      <c r="H126" s="171"/>
      <c r="I126" s="188"/>
      <c r="J126" s="171"/>
      <c r="K126" s="171"/>
      <c r="L126" s="171"/>
      <c r="M126" s="171"/>
      <c r="N126"/>
    </row>
    <row r="127" spans="1:14" ht="48">
      <c r="A127" s="40">
        <v>568</v>
      </c>
      <c r="B127" s="50" t="s">
        <v>1052</v>
      </c>
      <c r="C127" s="50" t="s">
        <v>1053</v>
      </c>
      <c r="D127" s="53">
        <v>0</v>
      </c>
      <c r="E127" s="46" t="s">
        <v>1267</v>
      </c>
      <c r="F127" s="46"/>
      <c r="G127" s="106">
        <v>0</v>
      </c>
      <c r="H127" s="106"/>
      <c r="I127" s="53"/>
      <c r="J127" s="46"/>
      <c r="K127" s="46"/>
      <c r="L127" s="106"/>
      <c r="M127" s="106"/>
      <c r="N127" s="47">
        <f>IF(L127&lt;&gt;"",L127,IF(G127&lt;&gt;"",G127,""))</f>
        <v>0</v>
      </c>
    </row>
    <row r="128" spans="1:14" s="168" customFormat="1">
      <c r="D128" s="188"/>
      <c r="E128" s="171"/>
      <c r="F128" s="171"/>
      <c r="G128" s="171"/>
      <c r="H128" s="171"/>
      <c r="I128" s="188"/>
      <c r="J128" s="171"/>
      <c r="K128" s="171"/>
      <c r="L128" s="171"/>
      <c r="M128" s="171"/>
      <c r="N128"/>
    </row>
    <row r="129" spans="1:14" ht="64">
      <c r="A129" s="40">
        <v>569</v>
      </c>
      <c r="B129" s="50" t="s">
        <v>1054</v>
      </c>
      <c r="C129" s="50" t="s">
        <v>1055</v>
      </c>
      <c r="D129" s="53">
        <v>5</v>
      </c>
      <c r="E129" s="46" t="s">
        <v>1268</v>
      </c>
      <c r="F129" s="46"/>
      <c r="G129" s="106">
        <v>4</v>
      </c>
      <c r="H129" s="106"/>
      <c r="I129" s="53"/>
      <c r="J129" s="46"/>
      <c r="K129" s="46"/>
      <c r="L129" s="106"/>
      <c r="M129" s="106"/>
      <c r="N129" s="47">
        <f>IF(L129&lt;&gt;"",L129,IF(G129&lt;&gt;"",G129,""))</f>
        <v>4</v>
      </c>
    </row>
    <row r="130" spans="1:14" s="168" customFormat="1">
      <c r="D130" s="188"/>
      <c r="E130" s="171"/>
      <c r="F130" s="171"/>
      <c r="G130" s="171"/>
      <c r="H130" s="171"/>
      <c r="I130" s="188"/>
      <c r="J130" s="171"/>
      <c r="K130" s="171"/>
      <c r="L130" s="171"/>
      <c r="M130" s="171"/>
      <c r="N130"/>
    </row>
    <row r="131" spans="1:14" s="168" customFormat="1">
      <c r="D131" s="188"/>
      <c r="E131" s="171"/>
      <c r="F131" s="171"/>
      <c r="G131" s="171"/>
      <c r="H131" s="171"/>
      <c r="I131" s="188"/>
      <c r="J131" s="171"/>
      <c r="K131" s="171"/>
      <c r="L131" s="171"/>
      <c r="M131" s="171"/>
      <c r="N131"/>
    </row>
    <row r="132" spans="1:14" s="168" customFormat="1">
      <c r="D132" s="188"/>
      <c r="E132" s="171"/>
      <c r="F132" s="171"/>
      <c r="G132" s="171"/>
      <c r="H132" s="171"/>
      <c r="I132" s="188"/>
      <c r="J132" s="171"/>
      <c r="K132" s="171"/>
      <c r="L132" s="171"/>
      <c r="M132" s="171"/>
      <c r="N132"/>
    </row>
    <row r="133" spans="1:14" ht="19">
      <c r="B133" s="172" t="s">
        <v>76</v>
      </c>
      <c r="C133" s="168"/>
      <c r="D133" s="188"/>
      <c r="E133" s="171"/>
      <c r="F133" s="171"/>
      <c r="G133" s="171"/>
      <c r="H133" s="171"/>
      <c r="I133" s="188"/>
      <c r="J133" s="171"/>
      <c r="K133" s="171"/>
      <c r="L133" s="171"/>
      <c r="M133" s="171"/>
      <c r="N133"/>
    </row>
    <row r="134" spans="1:14" ht="167.25" customHeight="1">
      <c r="A134" s="40">
        <v>570</v>
      </c>
      <c r="B134" s="50" t="s">
        <v>705</v>
      </c>
      <c r="C134" s="50" t="s">
        <v>706</v>
      </c>
      <c r="D134" s="53">
        <v>5</v>
      </c>
      <c r="E134" s="46" t="s">
        <v>1313</v>
      </c>
      <c r="F134" s="46"/>
      <c r="G134" s="106">
        <v>3</v>
      </c>
      <c r="H134" s="106"/>
      <c r="I134" s="53"/>
      <c r="J134" s="46"/>
      <c r="K134" s="46"/>
      <c r="L134" s="106"/>
      <c r="M134" s="106"/>
      <c r="N134" s="47">
        <f>IF(L134&lt;&gt;"",L134,IF(G134&lt;&gt;"",G134,""))</f>
        <v>3</v>
      </c>
    </row>
    <row r="135" spans="1:14" s="168" customFormat="1">
      <c r="D135" s="188"/>
      <c r="E135" s="171"/>
      <c r="F135" s="171"/>
      <c r="G135" s="171"/>
      <c r="H135" s="171"/>
      <c r="I135" s="188"/>
      <c r="J135" s="171"/>
      <c r="K135" s="171"/>
      <c r="L135" s="171"/>
      <c r="M135" s="171"/>
      <c r="N135"/>
    </row>
    <row r="136" spans="1:14" ht="224">
      <c r="A136" s="40">
        <v>571</v>
      </c>
      <c r="B136" s="50" t="s">
        <v>708</v>
      </c>
      <c r="C136" s="50" t="s">
        <v>709</v>
      </c>
      <c r="D136" s="53">
        <v>5</v>
      </c>
      <c r="E136" s="214" t="s">
        <v>1346</v>
      </c>
      <c r="F136" s="46"/>
      <c r="G136" s="106">
        <v>4</v>
      </c>
      <c r="H136" s="106"/>
      <c r="I136" s="53"/>
      <c r="J136" s="46"/>
      <c r="K136" s="46"/>
      <c r="L136" s="106"/>
      <c r="M136" s="106"/>
      <c r="N136" s="47">
        <f>IF(L136&lt;&gt;"",L136,IF(G136&lt;&gt;"",G136,""))</f>
        <v>4</v>
      </c>
    </row>
    <row r="137" spans="1:14" s="168" customFormat="1">
      <c r="D137" s="188"/>
      <c r="E137" s="171"/>
      <c r="F137" s="171"/>
      <c r="G137" s="171"/>
      <c r="H137" s="171"/>
      <c r="I137" s="188"/>
      <c r="J137" s="171"/>
      <c r="K137" s="171"/>
      <c r="L137" s="171"/>
      <c r="M137" s="171"/>
      <c r="N137"/>
    </row>
    <row r="138" spans="1:14" ht="96">
      <c r="A138" s="40">
        <v>572</v>
      </c>
      <c r="B138" s="50" t="s">
        <v>118</v>
      </c>
      <c r="C138" s="50" t="s">
        <v>119</v>
      </c>
      <c r="D138" s="53">
        <v>5</v>
      </c>
      <c r="E138" s="46" t="s">
        <v>1314</v>
      </c>
      <c r="F138" s="46"/>
      <c r="G138" s="106">
        <v>0</v>
      </c>
      <c r="H138" s="106" t="s">
        <v>1383</v>
      </c>
      <c r="I138" s="53"/>
      <c r="J138" s="46"/>
      <c r="K138" s="46"/>
      <c r="L138" s="106">
        <v>3</v>
      </c>
      <c r="M138" s="236" t="s">
        <v>1420</v>
      </c>
      <c r="N138" s="47">
        <f>IF(L138&lt;&gt;"",L138,IF(G138&lt;&gt;"",G138,""))</f>
        <v>3</v>
      </c>
    </row>
    <row r="139" spans="1:14" s="168" customFormat="1">
      <c r="D139" s="188"/>
      <c r="E139" s="171"/>
      <c r="F139" s="171"/>
      <c r="G139" s="171"/>
      <c r="H139" s="171"/>
      <c r="I139" s="188"/>
      <c r="J139" s="171"/>
      <c r="K139" s="171"/>
      <c r="L139" s="171"/>
      <c r="M139" s="171"/>
      <c r="N139"/>
    </row>
    <row r="140" spans="1:14" ht="64">
      <c r="A140" s="40">
        <v>573</v>
      </c>
      <c r="B140" s="50" t="s">
        <v>1056</v>
      </c>
      <c r="C140" s="50" t="s">
        <v>1057</v>
      </c>
      <c r="D140" s="53">
        <v>5</v>
      </c>
      <c r="E140" s="46" t="s">
        <v>1333</v>
      </c>
      <c r="F140" s="46"/>
      <c r="G140" s="106">
        <v>4</v>
      </c>
      <c r="H140" s="215" t="s">
        <v>1384</v>
      </c>
      <c r="I140" s="53"/>
      <c r="J140" s="46"/>
      <c r="K140" s="46"/>
      <c r="L140" s="106"/>
      <c r="M140" s="106"/>
      <c r="N140" s="47">
        <f>IF(L140&lt;&gt;"",L140,IF(G140&lt;&gt;"",G140,""))</f>
        <v>4</v>
      </c>
    </row>
    <row r="141" spans="1:14" s="168" customFormat="1">
      <c r="D141" s="188"/>
      <c r="E141" s="171"/>
      <c r="F141" s="171"/>
      <c r="G141" s="171"/>
      <c r="H141" s="171"/>
      <c r="I141" s="188"/>
      <c r="J141" s="171"/>
      <c r="K141" s="171"/>
      <c r="L141" s="171"/>
      <c r="M141" s="171"/>
      <c r="N141"/>
    </row>
    <row r="142" spans="1:14" ht="48">
      <c r="A142" s="40">
        <v>574</v>
      </c>
      <c r="B142" s="50" t="s">
        <v>244</v>
      </c>
      <c r="C142" s="50" t="s">
        <v>889</v>
      </c>
      <c r="D142" s="53">
        <v>3</v>
      </c>
      <c r="E142" s="46" t="s">
        <v>1327</v>
      </c>
      <c r="F142" s="46"/>
      <c r="G142" s="106">
        <v>1</v>
      </c>
      <c r="H142" s="106" t="s">
        <v>1385</v>
      </c>
      <c r="I142" s="53"/>
      <c r="J142" s="46"/>
      <c r="K142" s="46"/>
      <c r="L142" s="106"/>
      <c r="M142" s="106"/>
      <c r="N142" s="47">
        <f>IF(L142&lt;&gt;"",L142,IF(G142&lt;&gt;"",G142,""))</f>
        <v>1</v>
      </c>
    </row>
    <row r="143" spans="1:14" s="168" customFormat="1">
      <c r="D143" s="188"/>
      <c r="E143" s="171"/>
      <c r="F143" s="171"/>
      <c r="G143" s="171"/>
      <c r="H143" s="171"/>
      <c r="I143" s="188"/>
      <c r="J143" s="171"/>
      <c r="K143" s="171"/>
      <c r="L143" s="171"/>
      <c r="M143" s="171"/>
      <c r="N143"/>
    </row>
    <row r="144" spans="1:14" ht="96">
      <c r="A144" s="40">
        <v>575</v>
      </c>
      <c r="B144" s="50" t="s">
        <v>890</v>
      </c>
      <c r="C144" s="50" t="s">
        <v>247</v>
      </c>
      <c r="D144" s="53">
        <v>3</v>
      </c>
      <c r="E144" s="46" t="s">
        <v>1331</v>
      </c>
      <c r="F144" s="46"/>
      <c r="G144" s="106">
        <v>0</v>
      </c>
      <c r="H144" s="106" t="s">
        <v>1386</v>
      </c>
      <c r="I144" s="53"/>
      <c r="J144" s="46"/>
      <c r="K144" s="46"/>
      <c r="L144" s="106"/>
      <c r="M144" s="106"/>
      <c r="N144" s="47">
        <f>IF(L144&lt;&gt;"",L144,IF(G144&lt;&gt;"",G144,""))</f>
        <v>0</v>
      </c>
    </row>
    <row r="145" spans="1:14" s="168" customFormat="1">
      <c r="D145" s="188"/>
      <c r="E145" s="171"/>
      <c r="F145" s="171"/>
      <c r="G145" s="171"/>
      <c r="H145" s="171"/>
      <c r="I145" s="188"/>
      <c r="J145" s="171"/>
      <c r="K145" s="171"/>
      <c r="L145" s="171"/>
      <c r="M145" s="171"/>
      <c r="N145"/>
    </row>
    <row r="146" spans="1:14" ht="112">
      <c r="A146" s="40">
        <v>576</v>
      </c>
      <c r="B146" s="50" t="s">
        <v>248</v>
      </c>
      <c r="C146" s="50" t="s">
        <v>249</v>
      </c>
      <c r="D146" s="53">
        <v>3</v>
      </c>
      <c r="E146" s="46" t="s">
        <v>1332</v>
      </c>
      <c r="F146" s="46"/>
      <c r="G146" s="106">
        <v>2.5</v>
      </c>
      <c r="H146" s="215" t="s">
        <v>1387</v>
      </c>
      <c r="I146" s="53"/>
      <c r="J146" s="46"/>
      <c r="K146" s="46"/>
      <c r="L146" s="106"/>
      <c r="M146" s="106"/>
      <c r="N146" s="47">
        <f>IF(L146&lt;&gt;"",L146,IF(G146&lt;&gt;"",G146,""))</f>
        <v>2.5</v>
      </c>
    </row>
    <row r="147" spans="1:14" s="168" customFormat="1">
      <c r="D147" s="188"/>
      <c r="E147" s="171"/>
      <c r="F147" s="171"/>
      <c r="G147" s="171"/>
      <c r="H147" s="171"/>
      <c r="I147" s="188"/>
      <c r="J147" s="171"/>
      <c r="K147" s="171"/>
      <c r="L147" s="171"/>
      <c r="M147" s="171"/>
      <c r="N147"/>
    </row>
    <row r="148" spans="1:14" ht="96">
      <c r="A148" s="40">
        <v>577</v>
      </c>
      <c r="B148" s="50" t="s">
        <v>893</v>
      </c>
      <c r="C148" s="50" t="s">
        <v>894</v>
      </c>
      <c r="D148" s="53">
        <v>4</v>
      </c>
      <c r="E148" s="46" t="s">
        <v>1315</v>
      </c>
      <c r="F148" s="46"/>
      <c r="G148" s="106">
        <v>3</v>
      </c>
      <c r="H148" s="215" t="s">
        <v>1388</v>
      </c>
      <c r="I148" s="53"/>
      <c r="J148" s="46"/>
      <c r="K148" s="46"/>
      <c r="L148" s="106"/>
      <c r="M148" s="106"/>
      <c r="N148" s="47">
        <f>IF(L148&lt;&gt;"",L148,IF(G148&lt;&gt;"",G148,""))</f>
        <v>3</v>
      </c>
    </row>
    <row r="149" spans="1:14" s="168" customFormat="1">
      <c r="D149" s="188"/>
      <c r="E149" s="171"/>
      <c r="F149" s="171"/>
      <c r="G149" s="171"/>
      <c r="H149" s="171"/>
      <c r="I149" s="188"/>
      <c r="J149" s="171"/>
      <c r="K149" s="171"/>
      <c r="L149" s="171"/>
      <c r="M149" s="171"/>
      <c r="N149"/>
    </row>
    <row r="150" spans="1:14" ht="48">
      <c r="A150" s="40">
        <v>578</v>
      </c>
      <c r="B150" s="50" t="s">
        <v>254</v>
      </c>
      <c r="C150" s="50" t="s">
        <v>255</v>
      </c>
      <c r="D150" s="53">
        <v>5</v>
      </c>
      <c r="E150" s="46" t="s">
        <v>1316</v>
      </c>
      <c r="F150" s="46"/>
      <c r="G150" s="106">
        <v>1</v>
      </c>
      <c r="H150" s="215" t="s">
        <v>1389</v>
      </c>
      <c r="I150" s="53"/>
      <c r="J150" s="46"/>
      <c r="K150" s="46"/>
      <c r="L150" s="106">
        <v>3</v>
      </c>
      <c r="M150" s="106" t="s">
        <v>1429</v>
      </c>
      <c r="N150" s="47">
        <f>IF(L150&lt;&gt;"",L150,IF(G150&lt;&gt;"",G150,""))</f>
        <v>3</v>
      </c>
    </row>
    <row r="151" spans="1:14" s="168" customFormat="1">
      <c r="D151" s="188"/>
      <c r="E151" s="171"/>
      <c r="F151" s="171"/>
      <c r="G151" s="171"/>
      <c r="H151" s="171"/>
      <c r="I151" s="188"/>
      <c r="J151" s="171"/>
      <c r="K151" s="171"/>
      <c r="L151" s="171"/>
      <c r="M151" s="171"/>
      <c r="N151"/>
    </row>
    <row r="152" spans="1:14" ht="64">
      <c r="A152" s="40">
        <v>579</v>
      </c>
      <c r="B152" s="50" t="s">
        <v>258</v>
      </c>
      <c r="C152" s="50" t="s">
        <v>259</v>
      </c>
      <c r="D152" s="53">
        <v>5</v>
      </c>
      <c r="E152" s="46" t="s">
        <v>1317</v>
      </c>
      <c r="F152" s="46"/>
      <c r="G152" s="106">
        <v>3</v>
      </c>
      <c r="H152" s="215" t="s">
        <v>1390</v>
      </c>
      <c r="I152" s="53"/>
      <c r="J152" s="46"/>
      <c r="K152" s="46"/>
      <c r="L152" s="106"/>
      <c r="M152" s="106"/>
      <c r="N152" s="47">
        <f>IF(L152&lt;&gt;"",L152,IF(G152&lt;&gt;"",G152,""))</f>
        <v>3</v>
      </c>
    </row>
    <row r="153" spans="1:14" s="168" customFormat="1">
      <c r="D153" s="188"/>
      <c r="E153" s="171"/>
      <c r="F153" s="171"/>
      <c r="G153" s="171"/>
      <c r="H153" s="171"/>
      <c r="I153" s="188"/>
      <c r="J153" s="171"/>
      <c r="K153" s="171"/>
      <c r="L153" s="171"/>
      <c r="M153" s="171"/>
      <c r="N153"/>
    </row>
    <row r="154" spans="1:14" ht="128">
      <c r="A154" s="40">
        <v>580</v>
      </c>
      <c r="B154" s="50" t="s">
        <v>260</v>
      </c>
      <c r="C154" s="50" t="s">
        <v>261</v>
      </c>
      <c r="D154" s="53">
        <v>5</v>
      </c>
      <c r="E154" s="46" t="s">
        <v>1318</v>
      </c>
      <c r="F154" s="46"/>
      <c r="G154" s="106">
        <v>0</v>
      </c>
      <c r="H154" s="215" t="s">
        <v>1411</v>
      </c>
      <c r="I154" s="53"/>
      <c r="J154" s="46"/>
      <c r="K154" s="46"/>
      <c r="L154" s="106">
        <v>2.5</v>
      </c>
      <c r="M154" s="106" t="s">
        <v>1421</v>
      </c>
      <c r="N154" s="47">
        <f>IF(L154&lt;&gt;"",L154,IF(G154&lt;&gt;"",G154,""))</f>
        <v>2.5</v>
      </c>
    </row>
    <row r="155" spans="1:14" s="168" customFormat="1">
      <c r="D155" s="188"/>
      <c r="E155" s="171"/>
      <c r="F155" s="171"/>
      <c r="G155" s="171"/>
      <c r="H155" s="171"/>
      <c r="I155" s="188"/>
      <c r="J155" s="171"/>
      <c r="K155" s="171"/>
      <c r="L155" s="171"/>
      <c r="M155" s="171"/>
      <c r="N155"/>
    </row>
    <row r="156" spans="1:14" ht="128">
      <c r="A156" s="40">
        <v>581</v>
      </c>
      <c r="B156" s="50" t="s">
        <v>262</v>
      </c>
      <c r="C156" s="50" t="s">
        <v>263</v>
      </c>
      <c r="D156" s="53">
        <v>5</v>
      </c>
      <c r="E156" s="46" t="s">
        <v>1319</v>
      </c>
      <c r="F156" s="46"/>
      <c r="G156" s="106">
        <v>4</v>
      </c>
      <c r="H156" s="106"/>
      <c r="I156" s="53"/>
      <c r="J156" s="46"/>
      <c r="K156" s="46"/>
      <c r="L156" s="106"/>
      <c r="M156" s="106"/>
      <c r="N156" s="47">
        <f>IF(L156&lt;&gt;"",L156,IF(G156&lt;&gt;"",G156,""))</f>
        <v>4</v>
      </c>
    </row>
    <row r="157" spans="1:14" s="168" customFormat="1">
      <c r="D157" s="188"/>
      <c r="E157" s="171"/>
      <c r="F157" s="171"/>
      <c r="G157" s="171"/>
      <c r="H157" s="171"/>
      <c r="I157" s="188"/>
      <c r="J157" s="171"/>
      <c r="K157" s="171"/>
      <c r="L157" s="171"/>
      <c r="M157" s="171"/>
      <c r="N157"/>
    </row>
    <row r="158" spans="1:14" ht="48">
      <c r="A158" s="40">
        <v>582</v>
      </c>
      <c r="B158" s="50" t="s">
        <v>733</v>
      </c>
      <c r="C158" s="50" t="s">
        <v>734</v>
      </c>
      <c r="D158" s="53">
        <v>5</v>
      </c>
      <c r="E158" s="46" t="s">
        <v>1320</v>
      </c>
      <c r="F158" s="46"/>
      <c r="G158" s="106">
        <v>3</v>
      </c>
      <c r="H158" s="215" t="s">
        <v>1391</v>
      </c>
      <c r="I158" s="53"/>
      <c r="J158" s="46"/>
      <c r="K158" s="46"/>
      <c r="L158" s="106">
        <v>4</v>
      </c>
      <c r="M158" s="106" t="s">
        <v>1430</v>
      </c>
      <c r="N158" s="47">
        <f>IF(L158&lt;&gt;"",L158,IF(G158&lt;&gt;"",G158,""))</f>
        <v>4</v>
      </c>
    </row>
    <row r="159" spans="1:14" s="168" customFormat="1">
      <c r="D159" s="188"/>
      <c r="E159" s="171"/>
      <c r="F159" s="171"/>
      <c r="G159" s="171"/>
      <c r="H159" s="171"/>
      <c r="I159" s="188"/>
      <c r="J159" s="171"/>
      <c r="K159" s="171"/>
      <c r="L159" s="171"/>
      <c r="M159" s="171"/>
      <c r="N159"/>
    </row>
    <row r="160" spans="1:14" s="168" customFormat="1">
      <c r="D160" s="188"/>
      <c r="E160" s="171"/>
      <c r="F160" s="171"/>
      <c r="G160" s="171"/>
      <c r="H160" s="171"/>
      <c r="I160" s="188"/>
      <c r="J160" s="171"/>
      <c r="K160" s="171"/>
      <c r="L160" s="171"/>
      <c r="M160" s="171"/>
      <c r="N160"/>
    </row>
    <row r="161" spans="1:14" s="168" customFormat="1">
      <c r="D161" s="188"/>
      <c r="E161" s="171"/>
      <c r="F161" s="171"/>
      <c r="G161" s="171"/>
      <c r="H161" s="171"/>
      <c r="I161" s="188"/>
      <c r="J161" s="171"/>
      <c r="K161" s="171"/>
      <c r="L161" s="171"/>
      <c r="M161" s="171"/>
      <c r="N161"/>
    </row>
    <row r="162" spans="1:14" ht="19">
      <c r="B162" s="172" t="s">
        <v>75</v>
      </c>
      <c r="C162" s="168"/>
      <c r="D162" s="188"/>
      <c r="E162" s="171"/>
      <c r="F162" s="171"/>
      <c r="G162" s="171"/>
      <c r="H162" s="171"/>
      <c r="I162" s="188"/>
      <c r="J162" s="171"/>
      <c r="K162" s="171"/>
      <c r="L162" s="171"/>
      <c r="M162" s="171"/>
      <c r="N162"/>
    </row>
    <row r="163" spans="1:14" ht="256">
      <c r="A163" s="40">
        <v>583</v>
      </c>
      <c r="B163" s="50" t="s">
        <v>1058</v>
      </c>
      <c r="C163" s="50" t="s">
        <v>1059</v>
      </c>
      <c r="D163" s="53">
        <v>5</v>
      </c>
      <c r="E163" s="46" t="s">
        <v>1269</v>
      </c>
      <c r="F163" s="46"/>
      <c r="G163" s="106">
        <v>5</v>
      </c>
      <c r="H163" s="215" t="s">
        <v>1412</v>
      </c>
      <c r="I163" s="53"/>
      <c r="J163" s="46"/>
      <c r="K163" s="46"/>
      <c r="L163" s="106"/>
      <c r="M163" s="106"/>
      <c r="N163" s="47">
        <f>IF(L163&lt;&gt;"",L163,IF(G163&lt;&gt;"",G163,""))</f>
        <v>5</v>
      </c>
    </row>
    <row r="164" spans="1:14" s="168" customFormat="1">
      <c r="D164" s="188"/>
      <c r="E164" s="171"/>
      <c r="F164" s="171"/>
      <c r="G164" s="171"/>
      <c r="H164" s="171"/>
      <c r="I164" s="188"/>
      <c r="J164" s="171"/>
      <c r="K164" s="171"/>
      <c r="L164" s="171"/>
      <c r="M164" s="171"/>
      <c r="N164"/>
    </row>
    <row r="165" spans="1:14" ht="224">
      <c r="A165" s="40">
        <v>584</v>
      </c>
      <c r="B165" s="50" t="s">
        <v>1060</v>
      </c>
      <c r="C165" s="50" t="s">
        <v>1061</v>
      </c>
      <c r="D165" s="53">
        <v>5</v>
      </c>
      <c r="E165" s="46" t="s">
        <v>1343</v>
      </c>
      <c r="F165" s="46"/>
      <c r="G165" s="106">
        <v>3.5</v>
      </c>
      <c r="H165" s="106" t="s">
        <v>1392</v>
      </c>
      <c r="I165" s="53"/>
      <c r="J165" s="46"/>
      <c r="K165" s="46"/>
      <c r="L165" s="106"/>
      <c r="M165" s="106"/>
      <c r="N165" s="47">
        <f>IF(L165&lt;&gt;"",L165,IF(G165&lt;&gt;"",G165,""))</f>
        <v>3.5</v>
      </c>
    </row>
    <row r="166" spans="1:14" s="168" customFormat="1">
      <c r="D166" s="188"/>
      <c r="E166" s="171"/>
      <c r="F166" s="171"/>
      <c r="G166" s="171"/>
      <c r="H166" s="171"/>
      <c r="I166" s="188"/>
      <c r="J166" s="171"/>
      <c r="K166" s="171"/>
      <c r="L166" s="171"/>
      <c r="M166" s="171"/>
      <c r="N166"/>
    </row>
    <row r="167" spans="1:14" ht="96">
      <c r="A167" s="40">
        <v>585</v>
      </c>
      <c r="B167" s="50" t="s">
        <v>1062</v>
      </c>
      <c r="C167" s="50" t="s">
        <v>1063</v>
      </c>
      <c r="D167" s="53" t="s">
        <v>1271</v>
      </c>
      <c r="E167" s="46" t="s">
        <v>1270</v>
      </c>
      <c r="F167" s="46"/>
      <c r="G167" s="106">
        <v>1</v>
      </c>
      <c r="H167" s="106"/>
      <c r="I167" s="53"/>
      <c r="J167" s="46"/>
      <c r="K167" s="46"/>
      <c r="L167" s="106"/>
      <c r="M167" s="106"/>
      <c r="N167" s="47">
        <f>IF(L167&lt;&gt;"",L167,IF(G167&lt;&gt;"",G167,""))</f>
        <v>1</v>
      </c>
    </row>
    <row r="168" spans="1:14" s="168" customFormat="1">
      <c r="D168" s="188"/>
      <c r="E168" s="171"/>
      <c r="F168" s="171"/>
      <c r="G168" s="171"/>
      <c r="H168" s="171"/>
      <c r="I168" s="188"/>
      <c r="J168" s="171"/>
      <c r="K168" s="171"/>
      <c r="L168" s="171"/>
      <c r="M168" s="171"/>
      <c r="N168"/>
    </row>
    <row r="169" spans="1:14" ht="224">
      <c r="A169" s="40">
        <v>586</v>
      </c>
      <c r="B169" s="50" t="s">
        <v>1064</v>
      </c>
      <c r="C169" s="50" t="s">
        <v>1065</v>
      </c>
      <c r="D169" s="53">
        <v>5</v>
      </c>
      <c r="E169" s="46" t="s">
        <v>1272</v>
      </c>
      <c r="F169" s="46"/>
      <c r="G169" s="106">
        <v>4</v>
      </c>
      <c r="H169" s="215" t="s">
        <v>1393</v>
      </c>
      <c r="I169" s="53"/>
      <c r="J169" s="46"/>
      <c r="K169" s="46"/>
      <c r="L169" s="106"/>
      <c r="M169" s="106"/>
      <c r="N169" s="47">
        <f>IF(L169&lt;&gt;"",L169,IF(G169&lt;&gt;"",G169,""))</f>
        <v>4</v>
      </c>
    </row>
    <row r="170" spans="1:14" s="168" customFormat="1">
      <c r="D170" s="188"/>
      <c r="E170" s="171"/>
      <c r="F170" s="171"/>
      <c r="G170" s="171"/>
      <c r="H170" s="171"/>
      <c r="I170" s="188"/>
      <c r="J170" s="171"/>
      <c r="K170" s="171"/>
      <c r="L170" s="171"/>
      <c r="M170" s="171"/>
      <c r="N170"/>
    </row>
    <row r="171" spans="1:14" ht="128">
      <c r="A171" s="40">
        <v>587</v>
      </c>
      <c r="B171" s="50" t="s">
        <v>228</v>
      </c>
      <c r="C171" s="50" t="s">
        <v>229</v>
      </c>
      <c r="D171" s="53">
        <v>4</v>
      </c>
      <c r="E171" s="46" t="s">
        <v>1273</v>
      </c>
      <c r="F171" s="46"/>
      <c r="G171" s="106">
        <v>4</v>
      </c>
      <c r="H171" s="106"/>
      <c r="I171" s="53"/>
      <c r="J171" s="46"/>
      <c r="K171" s="46"/>
      <c r="L171" s="106"/>
      <c r="M171" s="106"/>
      <c r="N171" s="47">
        <f>IF(L171&lt;&gt;"",L171,IF(G171&lt;&gt;"",G171,""))</f>
        <v>4</v>
      </c>
    </row>
    <row r="172" spans="1:14" s="168" customFormat="1">
      <c r="D172" s="188"/>
      <c r="E172" s="171"/>
      <c r="F172" s="171"/>
      <c r="G172" s="171"/>
      <c r="H172" s="171"/>
      <c r="I172" s="188"/>
      <c r="J172" s="171"/>
      <c r="K172" s="171"/>
      <c r="L172" s="171"/>
      <c r="M172" s="171"/>
      <c r="N172"/>
    </row>
    <row r="173" spans="1:14" ht="64">
      <c r="A173" s="40">
        <v>588</v>
      </c>
      <c r="B173" s="50" t="s">
        <v>751</v>
      </c>
      <c r="C173" s="50" t="s">
        <v>752</v>
      </c>
      <c r="D173" s="53">
        <v>5</v>
      </c>
      <c r="E173" s="46" t="s">
        <v>1274</v>
      </c>
      <c r="F173" s="46"/>
      <c r="G173" s="106">
        <v>4</v>
      </c>
      <c r="H173" s="106"/>
      <c r="I173" s="53"/>
      <c r="J173" s="46"/>
      <c r="K173" s="46"/>
      <c r="L173" s="106"/>
      <c r="M173" s="106"/>
      <c r="N173" s="47">
        <f>IF(L173&lt;&gt;"",L173,IF(G173&lt;&gt;"",G173,""))</f>
        <v>4</v>
      </c>
    </row>
    <row r="174" spans="1:14" ht="80">
      <c r="A174" s="40">
        <v>589</v>
      </c>
      <c r="B174" s="50" t="s">
        <v>230</v>
      </c>
      <c r="C174" s="50" t="s">
        <v>231</v>
      </c>
      <c r="D174" s="53">
        <v>0</v>
      </c>
      <c r="E174" s="46" t="s">
        <v>1275</v>
      </c>
      <c r="F174" s="46"/>
      <c r="G174" s="106">
        <v>2.5</v>
      </c>
      <c r="H174" s="106"/>
      <c r="I174" s="53"/>
      <c r="J174" s="46"/>
      <c r="K174" s="46"/>
      <c r="L174" s="106"/>
      <c r="M174" s="106"/>
      <c r="N174" s="47">
        <f>IF(L174&lt;&gt;"",L174,IF(G174&lt;&gt;"",G174,""))</f>
        <v>2.5</v>
      </c>
    </row>
    <row r="175" spans="1:14" ht="192">
      <c r="A175" s="40">
        <v>590</v>
      </c>
      <c r="B175" s="50" t="s">
        <v>755</v>
      </c>
      <c r="C175" s="50" t="s">
        <v>756</v>
      </c>
      <c r="D175" s="53">
        <v>5</v>
      </c>
      <c r="E175" s="46" t="s">
        <v>1276</v>
      </c>
      <c r="F175" s="46"/>
      <c r="G175" s="106">
        <v>3</v>
      </c>
      <c r="H175" s="106"/>
      <c r="I175" s="53"/>
      <c r="J175" s="46"/>
      <c r="K175" s="46"/>
      <c r="L175" s="106"/>
      <c r="M175" s="106"/>
      <c r="N175" s="47">
        <f>IF(L175&lt;&gt;"",L175,IF(G175&lt;&gt;"",G175,""))</f>
        <v>3</v>
      </c>
    </row>
    <row r="176" spans="1:14" s="168" customFormat="1">
      <c r="D176" s="188"/>
      <c r="E176" s="171"/>
      <c r="F176" s="171"/>
      <c r="G176" s="171"/>
      <c r="H176" s="171"/>
      <c r="I176" s="188"/>
      <c r="J176" s="171"/>
      <c r="K176" s="171"/>
      <c r="L176" s="171"/>
      <c r="M176" s="171"/>
      <c r="N176"/>
    </row>
    <row r="177" spans="1:14" s="168" customFormat="1">
      <c r="D177" s="188"/>
      <c r="E177" s="171"/>
      <c r="F177" s="171"/>
      <c r="G177" s="171"/>
      <c r="H177" s="171"/>
      <c r="I177" s="188"/>
      <c r="J177" s="171"/>
      <c r="K177" s="171"/>
      <c r="L177" s="171"/>
      <c r="M177" s="171"/>
      <c r="N177"/>
    </row>
    <row r="178" spans="1:14" s="168" customFormat="1">
      <c r="D178" s="188"/>
      <c r="E178" s="171"/>
      <c r="F178" s="171"/>
      <c r="G178" s="171"/>
      <c r="H178" s="171"/>
      <c r="I178" s="188"/>
      <c r="J178" s="171"/>
      <c r="K178" s="171"/>
      <c r="L178" s="171"/>
      <c r="M178" s="171"/>
      <c r="N178"/>
    </row>
    <row r="179" spans="1:14" ht="19">
      <c r="B179" s="172" t="s">
        <v>77</v>
      </c>
      <c r="C179" s="168"/>
      <c r="D179" s="188"/>
      <c r="E179" s="171"/>
      <c r="F179" s="171"/>
      <c r="G179" s="171"/>
      <c r="H179" s="171"/>
      <c r="I179" s="188"/>
      <c r="J179" s="171"/>
      <c r="K179" s="171"/>
      <c r="L179" s="171"/>
      <c r="M179" s="171"/>
      <c r="N179"/>
    </row>
    <row r="180" spans="1:14" ht="144">
      <c r="A180" s="40">
        <v>591</v>
      </c>
      <c r="B180" s="50" t="s">
        <v>209</v>
      </c>
      <c r="C180" s="50" t="s">
        <v>403</v>
      </c>
      <c r="D180" s="53">
        <v>5</v>
      </c>
      <c r="E180" s="46" t="s">
        <v>1277</v>
      </c>
      <c r="F180" s="46"/>
      <c r="G180" s="106">
        <v>2.5</v>
      </c>
      <c r="H180" s="215" t="s">
        <v>1394</v>
      </c>
      <c r="I180" s="53"/>
      <c r="J180" s="46"/>
      <c r="K180" s="46"/>
      <c r="L180" s="106"/>
      <c r="M180" s="106"/>
      <c r="N180" s="47">
        <f>IF(L180&lt;&gt;"",L180,IF(G180&lt;&gt;"",G180,""))</f>
        <v>2.5</v>
      </c>
    </row>
    <row r="181" spans="1:14" s="168" customFormat="1">
      <c r="D181" s="188"/>
      <c r="E181" s="171"/>
      <c r="F181" s="171"/>
      <c r="G181" s="171"/>
      <c r="H181" s="171"/>
      <c r="I181" s="188"/>
      <c r="J181" s="171"/>
      <c r="K181" s="171"/>
      <c r="L181" s="171"/>
      <c r="M181" s="171"/>
      <c r="N181"/>
    </row>
    <row r="182" spans="1:14" ht="112">
      <c r="A182" s="40">
        <v>592</v>
      </c>
      <c r="B182" s="50" t="s">
        <v>1066</v>
      </c>
      <c r="C182" s="50" t="s">
        <v>1067</v>
      </c>
      <c r="D182" s="53">
        <v>5</v>
      </c>
      <c r="E182" s="46" t="s">
        <v>1278</v>
      </c>
      <c r="F182" s="46"/>
      <c r="G182" s="106">
        <v>2.5</v>
      </c>
      <c r="H182" s="215" t="s">
        <v>1395</v>
      </c>
      <c r="I182" s="53"/>
      <c r="J182" s="46"/>
      <c r="K182" s="46"/>
      <c r="L182" s="106"/>
      <c r="M182" s="106"/>
      <c r="N182" s="47">
        <f>IF(L182&lt;&gt;"",L182,IF(G182&lt;&gt;"",G182,""))</f>
        <v>2.5</v>
      </c>
    </row>
    <row r="183" spans="1:14" s="168" customFormat="1">
      <c r="D183" s="188"/>
      <c r="E183" s="171"/>
      <c r="F183" s="171"/>
      <c r="G183" s="171"/>
      <c r="H183" s="171"/>
      <c r="I183" s="188"/>
      <c r="J183" s="171"/>
      <c r="K183" s="171"/>
      <c r="L183" s="171"/>
      <c r="M183" s="171"/>
      <c r="N183"/>
    </row>
    <row r="184" spans="1:14" ht="80">
      <c r="A184" s="40">
        <v>593</v>
      </c>
      <c r="B184" s="50" t="s">
        <v>1068</v>
      </c>
      <c r="C184" s="50" t="s">
        <v>1069</v>
      </c>
      <c r="D184" s="53">
        <v>5</v>
      </c>
      <c r="E184" s="46" t="s">
        <v>1279</v>
      </c>
      <c r="F184" s="46"/>
      <c r="G184" s="106">
        <v>0</v>
      </c>
      <c r="H184" s="215" t="s">
        <v>1396</v>
      </c>
      <c r="I184" s="53"/>
      <c r="J184" s="46"/>
      <c r="K184" s="46"/>
      <c r="L184" s="106">
        <v>2.5</v>
      </c>
      <c r="M184" s="106" t="s">
        <v>1432</v>
      </c>
      <c r="N184" s="47">
        <f>IF(L184&lt;&gt;"",L184,IF(G184&lt;&gt;"",G184,""))</f>
        <v>2.5</v>
      </c>
    </row>
    <row r="185" spans="1:14" s="168" customFormat="1">
      <c r="D185" s="188"/>
      <c r="E185" s="171"/>
      <c r="F185" s="171"/>
      <c r="G185" s="171"/>
      <c r="H185" s="171"/>
      <c r="I185" s="188"/>
      <c r="J185" s="171"/>
      <c r="K185" s="171"/>
      <c r="L185" s="171"/>
      <c r="M185" s="171"/>
      <c r="N185"/>
    </row>
    <row r="186" spans="1:14" ht="48">
      <c r="A186" s="40">
        <v>594</v>
      </c>
      <c r="B186" s="50" t="s">
        <v>1070</v>
      </c>
      <c r="C186" s="50" t="s">
        <v>1071</v>
      </c>
      <c r="D186" s="53">
        <v>3</v>
      </c>
      <c r="E186" s="46" t="s">
        <v>1280</v>
      </c>
      <c r="F186" s="46"/>
      <c r="G186" s="106">
        <v>0</v>
      </c>
      <c r="H186" s="106" t="s">
        <v>1397</v>
      </c>
      <c r="I186" s="53"/>
      <c r="J186" s="46"/>
      <c r="K186" s="46"/>
      <c r="L186" s="106"/>
      <c r="M186" s="106"/>
      <c r="N186" s="47">
        <f>IF(L186&lt;&gt;"",L186,IF(G186&lt;&gt;"",G186,""))</f>
        <v>0</v>
      </c>
    </row>
    <row r="187" spans="1:14">
      <c r="D187" s="52"/>
      <c r="E187" s="28"/>
      <c r="F187" s="28"/>
      <c r="G187" s="28"/>
      <c r="H187" s="28"/>
      <c r="N187"/>
    </row>
    <row r="188" spans="1:14">
      <c r="D188" s="52"/>
      <c r="E188" s="28"/>
      <c r="F188" s="28"/>
      <c r="G188" s="28"/>
      <c r="H188" s="28"/>
      <c r="N188"/>
    </row>
    <row r="189" spans="1:14">
      <c r="D189" s="52"/>
      <c r="E189" s="28"/>
      <c r="F189" s="28"/>
      <c r="G189" s="28"/>
      <c r="H189" s="28"/>
      <c r="N189"/>
    </row>
    <row r="190" spans="1:14">
      <c r="D190" s="52"/>
      <c r="E190" s="28"/>
      <c r="F190" s="28"/>
      <c r="G190" s="28"/>
      <c r="H190" s="28"/>
      <c r="N190"/>
    </row>
    <row r="191" spans="1:14">
      <c r="D191" s="52"/>
      <c r="E191" s="28"/>
      <c r="F191" s="28"/>
      <c r="G191" s="28"/>
      <c r="H191" s="28"/>
      <c r="N191"/>
    </row>
    <row r="192" spans="1:14">
      <c r="D192" s="52"/>
      <c r="E192" s="28"/>
      <c r="F192" s="28"/>
      <c r="G192" s="28"/>
      <c r="H192" s="28"/>
      <c r="N192"/>
    </row>
    <row r="193" spans="4:14">
      <c r="D193" s="52"/>
      <c r="E193" s="28"/>
      <c r="F193" s="28"/>
      <c r="G193" s="28"/>
      <c r="H193" s="28"/>
      <c r="N193"/>
    </row>
    <row r="194" spans="4:14">
      <c r="D194" s="52"/>
      <c r="E194" s="28"/>
      <c r="F194" s="28"/>
      <c r="G194" s="28"/>
      <c r="H194" s="28"/>
      <c r="N194"/>
    </row>
    <row r="195" spans="4:14">
      <c r="D195" s="52"/>
      <c r="E195" s="28"/>
      <c r="F195" s="28"/>
      <c r="G195" s="28"/>
      <c r="H195" s="28"/>
      <c r="N195"/>
    </row>
    <row r="196" spans="4:14">
      <c r="D196" s="52"/>
      <c r="E196" s="28"/>
      <c r="F196" s="28"/>
      <c r="G196" s="28"/>
      <c r="H196" s="28"/>
      <c r="N196"/>
    </row>
    <row r="197" spans="4:14">
      <c r="D197" s="52"/>
      <c r="E197" s="28"/>
      <c r="F197" s="28"/>
      <c r="G197" s="28"/>
      <c r="H197" s="28"/>
      <c r="N197"/>
    </row>
    <row r="198" spans="4:14">
      <c r="D198" s="52"/>
      <c r="E198" s="28"/>
      <c r="F198" s="28"/>
      <c r="G198" s="28"/>
      <c r="H198" s="28"/>
      <c r="N198"/>
    </row>
    <row r="199" spans="4:14">
      <c r="D199" s="52"/>
      <c r="E199" s="28"/>
      <c r="F199" s="28"/>
      <c r="G199" s="28"/>
      <c r="H199" s="28"/>
      <c r="N199"/>
    </row>
    <row r="200" spans="4:14">
      <c r="D200" s="52"/>
      <c r="E200" s="28"/>
      <c r="F200" s="28"/>
      <c r="G200" s="28"/>
      <c r="H200" s="28"/>
      <c r="N200"/>
    </row>
    <row r="201" spans="4:14">
      <c r="D201" s="52"/>
      <c r="E201" s="28"/>
      <c r="F201" s="28"/>
      <c r="G201" s="28"/>
      <c r="H201" s="28"/>
      <c r="N201"/>
    </row>
    <row r="202" spans="4:14">
      <c r="D202" s="52"/>
      <c r="E202" s="28"/>
      <c r="F202" s="28"/>
      <c r="G202" s="28"/>
      <c r="H202" s="28"/>
      <c r="N202"/>
    </row>
    <row r="203" spans="4:14">
      <c r="D203" s="52"/>
      <c r="E203" s="28"/>
      <c r="F203" s="28"/>
      <c r="G203" s="28"/>
      <c r="H203" s="28"/>
      <c r="N203"/>
    </row>
    <row r="204" spans="4:14">
      <c r="D204" s="52"/>
      <c r="E204" s="28"/>
      <c r="F204" s="28"/>
      <c r="G204" s="28"/>
      <c r="H204" s="28"/>
      <c r="N204"/>
    </row>
    <row r="205" spans="4:14">
      <c r="D205" s="52"/>
      <c r="E205" s="28"/>
      <c r="F205" s="28"/>
      <c r="G205" s="28"/>
      <c r="H205" s="28"/>
      <c r="N205"/>
    </row>
    <row r="206" spans="4:14">
      <c r="D206" s="52"/>
      <c r="E206" s="28"/>
      <c r="F206" s="28"/>
      <c r="G206" s="28"/>
      <c r="H206" s="28"/>
      <c r="N206"/>
    </row>
    <row r="207" spans="4:14">
      <c r="D207" s="52"/>
      <c r="E207" s="28"/>
      <c r="F207" s="28"/>
      <c r="G207" s="28"/>
      <c r="H207" s="28"/>
      <c r="N207"/>
    </row>
    <row r="208" spans="4:14">
      <c r="D208" s="52"/>
      <c r="E208" s="28"/>
      <c r="F208" s="28"/>
      <c r="G208" s="28"/>
      <c r="H208" s="28"/>
      <c r="N208"/>
    </row>
    <row r="209" spans="4:14">
      <c r="D209" s="52"/>
      <c r="E209" s="28"/>
      <c r="F209" s="28"/>
      <c r="G209" s="28"/>
      <c r="H209" s="28"/>
      <c r="N209"/>
    </row>
    <row r="210" spans="4:14">
      <c r="D210" s="52"/>
      <c r="E210" s="28"/>
      <c r="F210" s="28"/>
      <c r="G210" s="28"/>
      <c r="H210" s="28"/>
      <c r="N210"/>
    </row>
    <row r="211" spans="4:14">
      <c r="D211" s="52"/>
      <c r="E211" s="28"/>
      <c r="F211" s="28"/>
      <c r="G211" s="28"/>
      <c r="H211" s="28"/>
      <c r="N211"/>
    </row>
    <row r="212" spans="4:14">
      <c r="D212" s="52"/>
      <c r="E212" s="28"/>
      <c r="F212" s="28"/>
      <c r="G212" s="28"/>
      <c r="H212" s="28"/>
      <c r="N212"/>
    </row>
    <row r="213" spans="4:14">
      <c r="D213" s="52"/>
      <c r="E213" s="28"/>
      <c r="F213" s="28"/>
      <c r="G213" s="28"/>
      <c r="H213" s="28"/>
      <c r="N213"/>
    </row>
    <row r="214" spans="4:14">
      <c r="D214" s="52"/>
      <c r="E214" s="28"/>
      <c r="F214" s="28"/>
      <c r="G214" s="28"/>
      <c r="H214" s="28"/>
      <c r="N214"/>
    </row>
    <row r="215" spans="4:14">
      <c r="D215" s="52"/>
      <c r="E215" s="28"/>
      <c r="F215" s="28"/>
      <c r="G215" s="28"/>
      <c r="H215" s="28"/>
      <c r="N215"/>
    </row>
    <row r="216" spans="4:14">
      <c r="D216" s="52"/>
      <c r="E216" s="28"/>
      <c r="F216" s="28"/>
      <c r="G216" s="28"/>
      <c r="H216" s="28"/>
      <c r="N216"/>
    </row>
    <row r="217" spans="4:14">
      <c r="D217" s="52"/>
      <c r="E217" s="28"/>
      <c r="F217" s="28"/>
      <c r="G217" s="28"/>
      <c r="H217" s="28"/>
      <c r="N217"/>
    </row>
    <row r="218" spans="4:14">
      <c r="D218" s="52"/>
      <c r="E218" s="28"/>
      <c r="F218" s="28"/>
      <c r="G218" s="28"/>
      <c r="H218" s="28"/>
      <c r="N218"/>
    </row>
    <row r="219" spans="4:14">
      <c r="D219" s="52"/>
      <c r="E219" s="28"/>
      <c r="F219" s="28"/>
      <c r="G219" s="28"/>
      <c r="H219" s="28"/>
      <c r="N219"/>
    </row>
    <row r="220" spans="4:14">
      <c r="D220" s="52"/>
      <c r="E220" s="28"/>
      <c r="F220" s="28"/>
      <c r="G220" s="28"/>
      <c r="H220" s="28"/>
      <c r="N220"/>
    </row>
    <row r="221" spans="4:14">
      <c r="D221" s="52"/>
      <c r="E221" s="28"/>
      <c r="F221" s="28"/>
      <c r="G221" s="28"/>
      <c r="H221" s="28"/>
      <c r="N221"/>
    </row>
    <row r="222" spans="4:14">
      <c r="D222" s="52"/>
      <c r="E222" s="28"/>
      <c r="F222" s="28"/>
      <c r="G222" s="28"/>
      <c r="H222" s="28"/>
      <c r="N222"/>
    </row>
    <row r="223" spans="4:14">
      <c r="D223" s="52"/>
      <c r="E223" s="28"/>
      <c r="F223" s="28"/>
      <c r="G223" s="28"/>
      <c r="H223" s="28"/>
      <c r="N223"/>
    </row>
    <row r="224" spans="4:14">
      <c r="D224" s="52"/>
      <c r="E224" s="28"/>
      <c r="F224" s="28"/>
      <c r="G224" s="28"/>
      <c r="H224" s="28"/>
      <c r="N224"/>
    </row>
    <row r="225" spans="4:14">
      <c r="D225" s="52"/>
      <c r="E225" s="28"/>
      <c r="F225" s="28"/>
      <c r="G225" s="28"/>
      <c r="H225" s="28"/>
      <c r="N225"/>
    </row>
    <row r="226" spans="4:14">
      <c r="D226" s="52"/>
      <c r="E226" s="28"/>
      <c r="F226" s="28"/>
      <c r="G226" s="28"/>
      <c r="H226" s="28"/>
      <c r="N226"/>
    </row>
    <row r="227" spans="4:14">
      <c r="D227" s="52"/>
      <c r="E227" s="28"/>
      <c r="F227" s="28"/>
      <c r="G227" s="28"/>
      <c r="H227" s="28"/>
      <c r="N227"/>
    </row>
    <row r="228" spans="4:14">
      <c r="D228" s="52"/>
      <c r="E228" s="28"/>
      <c r="F228" s="28"/>
      <c r="G228" s="28"/>
      <c r="H228" s="28"/>
      <c r="N228"/>
    </row>
    <row r="229" spans="4:14">
      <c r="D229" s="52"/>
      <c r="E229" s="28"/>
      <c r="F229" s="28"/>
      <c r="G229" s="28"/>
      <c r="H229" s="28"/>
      <c r="N229"/>
    </row>
    <row r="230" spans="4:14">
      <c r="D230" s="52"/>
      <c r="E230" s="28"/>
      <c r="F230" s="28"/>
      <c r="G230" s="28"/>
      <c r="H230" s="28"/>
      <c r="N230"/>
    </row>
    <row r="231" spans="4:14">
      <c r="D231" s="52"/>
      <c r="E231" s="28"/>
      <c r="F231" s="28"/>
      <c r="G231" s="28"/>
      <c r="H231" s="28"/>
      <c r="N231"/>
    </row>
    <row r="232" spans="4:14">
      <c r="D232" s="52"/>
      <c r="E232" s="28"/>
      <c r="F232" s="28"/>
      <c r="G232" s="28"/>
      <c r="H232" s="28"/>
      <c r="N232"/>
    </row>
    <row r="233" spans="4:14">
      <c r="D233" s="52"/>
      <c r="E233" s="28"/>
      <c r="F233" s="28"/>
      <c r="G233" s="28"/>
      <c r="H233" s="28"/>
      <c r="N233"/>
    </row>
    <row r="234" spans="4:14">
      <c r="D234" s="52"/>
      <c r="E234" s="28"/>
      <c r="F234" s="28"/>
      <c r="G234" s="28"/>
      <c r="H234" s="28"/>
      <c r="N234"/>
    </row>
    <row r="235" spans="4:14">
      <c r="D235" s="52"/>
      <c r="E235" s="28"/>
      <c r="F235" s="28"/>
      <c r="G235" s="28"/>
      <c r="H235" s="28"/>
      <c r="N235"/>
    </row>
    <row r="236" spans="4:14">
      <c r="D236" s="52"/>
      <c r="E236" s="28"/>
      <c r="F236" s="28"/>
      <c r="G236" s="28"/>
      <c r="H236" s="28"/>
      <c r="N236"/>
    </row>
    <row r="237" spans="4:14">
      <c r="D237" s="52"/>
      <c r="E237" s="28"/>
      <c r="F237" s="28"/>
      <c r="G237" s="28"/>
      <c r="H237" s="28"/>
      <c r="N237"/>
    </row>
    <row r="238" spans="4:14">
      <c r="D238" s="52"/>
      <c r="E238" s="28"/>
      <c r="F238" s="28"/>
      <c r="G238" s="28"/>
      <c r="H238" s="28"/>
      <c r="N238"/>
    </row>
    <row r="239" spans="4:14">
      <c r="D239" s="52"/>
      <c r="E239" s="28"/>
      <c r="F239" s="28"/>
      <c r="G239" s="28"/>
      <c r="H239" s="28"/>
      <c r="N239"/>
    </row>
    <row r="240" spans="4:14">
      <c r="D240" s="52"/>
      <c r="E240" s="28"/>
      <c r="F240" s="28"/>
      <c r="G240" s="28"/>
      <c r="H240" s="28"/>
      <c r="N240"/>
    </row>
    <row r="241" spans="4:14">
      <c r="D241" s="52"/>
      <c r="E241" s="28"/>
      <c r="F241" s="28"/>
      <c r="G241" s="28"/>
      <c r="H241" s="28"/>
      <c r="N241"/>
    </row>
    <row r="242" spans="4:14">
      <c r="D242" s="52"/>
      <c r="E242" s="28"/>
      <c r="F242" s="28"/>
      <c r="G242" s="28"/>
      <c r="H242" s="28"/>
      <c r="N242"/>
    </row>
    <row r="243" spans="4:14">
      <c r="D243" s="52"/>
      <c r="E243" s="28"/>
      <c r="F243" s="28"/>
      <c r="G243" s="28"/>
      <c r="H243" s="28"/>
      <c r="N243"/>
    </row>
    <row r="244" spans="4:14">
      <c r="D244" s="52"/>
      <c r="E244" s="28"/>
      <c r="F244" s="28"/>
      <c r="G244" s="28"/>
      <c r="H244" s="28"/>
      <c r="N244"/>
    </row>
    <row r="245" spans="4:14">
      <c r="D245" s="52"/>
      <c r="E245" s="28"/>
      <c r="F245" s="28"/>
      <c r="G245" s="28"/>
      <c r="H245" s="28"/>
      <c r="N245"/>
    </row>
    <row r="246" spans="4:14">
      <c r="D246" s="52"/>
      <c r="E246" s="28"/>
      <c r="F246" s="28"/>
      <c r="G246" s="28"/>
      <c r="H246" s="28"/>
      <c r="N246"/>
    </row>
    <row r="247" spans="4:14">
      <c r="D247" s="52"/>
      <c r="E247" s="28"/>
      <c r="F247" s="28"/>
      <c r="G247" s="28"/>
      <c r="H247" s="28"/>
      <c r="N247"/>
    </row>
    <row r="248" spans="4:14">
      <c r="D248" s="52"/>
      <c r="E248" s="28"/>
      <c r="F248" s="28"/>
      <c r="G248" s="28"/>
      <c r="H248" s="28"/>
      <c r="N248"/>
    </row>
    <row r="249" spans="4:14">
      <c r="D249" s="52"/>
      <c r="E249" s="28"/>
      <c r="F249" s="28"/>
      <c r="G249" s="28"/>
      <c r="H249" s="28"/>
      <c r="N249"/>
    </row>
    <row r="250" spans="4:14">
      <c r="D250" s="52"/>
      <c r="E250" s="28"/>
      <c r="F250" s="28"/>
      <c r="G250" s="28"/>
      <c r="H250" s="28"/>
      <c r="N250"/>
    </row>
    <row r="251" spans="4:14">
      <c r="D251" s="52"/>
      <c r="E251" s="28"/>
      <c r="F251" s="28"/>
      <c r="G251" s="28"/>
      <c r="H251" s="28"/>
      <c r="N251"/>
    </row>
    <row r="252" spans="4:14">
      <c r="D252" s="52"/>
      <c r="E252" s="28"/>
      <c r="F252" s="28"/>
      <c r="G252" s="28"/>
      <c r="H252" s="28"/>
      <c r="N252"/>
    </row>
    <row r="253" spans="4:14">
      <c r="D253" s="52"/>
      <c r="E253" s="28"/>
      <c r="F253" s="28"/>
      <c r="G253" s="28"/>
      <c r="H253" s="28"/>
      <c r="N253"/>
    </row>
    <row r="254" spans="4:14">
      <c r="D254" s="52"/>
      <c r="E254" s="28"/>
      <c r="F254" s="28"/>
      <c r="G254" s="28"/>
      <c r="H254" s="28"/>
      <c r="N254"/>
    </row>
    <row r="255" spans="4:14">
      <c r="D255" s="52"/>
      <c r="E255" s="28"/>
      <c r="F255" s="28"/>
      <c r="G255" s="28"/>
      <c r="H255" s="28"/>
      <c r="N255"/>
    </row>
    <row r="256" spans="4:14">
      <c r="D256" s="52"/>
      <c r="E256" s="28"/>
      <c r="F256" s="28"/>
      <c r="G256" s="28"/>
      <c r="H256" s="28"/>
      <c r="N256"/>
    </row>
    <row r="257" spans="4:14">
      <c r="D257" s="52"/>
      <c r="E257" s="28"/>
      <c r="F257" s="28"/>
      <c r="G257" s="28"/>
      <c r="H257" s="28"/>
      <c r="N257"/>
    </row>
    <row r="258" spans="4:14">
      <c r="D258" s="52"/>
      <c r="E258" s="28"/>
      <c r="F258" s="28"/>
      <c r="G258" s="28"/>
      <c r="H258" s="28"/>
      <c r="N258"/>
    </row>
    <row r="259" spans="4:14">
      <c r="D259" s="52"/>
      <c r="E259" s="28"/>
      <c r="F259" s="28"/>
      <c r="G259" s="28"/>
      <c r="H259" s="28"/>
      <c r="N259"/>
    </row>
    <row r="260" spans="4:14">
      <c r="D260" s="52"/>
      <c r="E260" s="28"/>
      <c r="F260" s="28"/>
      <c r="G260" s="28"/>
      <c r="H260" s="28"/>
      <c r="N260"/>
    </row>
    <row r="261" spans="4:14">
      <c r="D261" s="52"/>
      <c r="E261" s="28"/>
      <c r="F261" s="28"/>
      <c r="G261" s="28"/>
      <c r="H261" s="28"/>
      <c r="N261"/>
    </row>
    <row r="262" spans="4:14">
      <c r="D262" s="52"/>
      <c r="E262" s="28"/>
      <c r="F262" s="28"/>
      <c r="G262" s="28"/>
      <c r="H262" s="28"/>
      <c r="N262"/>
    </row>
    <row r="263" spans="4:14">
      <c r="D263" s="52"/>
      <c r="E263" s="28"/>
      <c r="F263" s="28"/>
      <c r="G263" s="28"/>
      <c r="H263" s="28"/>
      <c r="N263"/>
    </row>
    <row r="264" spans="4:14">
      <c r="D264" s="52"/>
      <c r="E264" s="28"/>
      <c r="F264" s="28"/>
      <c r="G264" s="28"/>
      <c r="H264" s="28"/>
      <c r="N264"/>
    </row>
    <row r="265" spans="4:14">
      <c r="D265" s="52"/>
      <c r="E265" s="28"/>
      <c r="F265" s="28"/>
      <c r="G265" s="28"/>
      <c r="H265" s="28"/>
      <c r="N265"/>
    </row>
    <row r="266" spans="4:14">
      <c r="D266" s="52"/>
      <c r="E266" s="28"/>
      <c r="F266" s="28"/>
      <c r="G266" s="28"/>
      <c r="H266" s="28"/>
      <c r="N266"/>
    </row>
    <row r="267" spans="4:14">
      <c r="D267" s="52"/>
      <c r="E267" s="28"/>
      <c r="F267" s="28"/>
      <c r="G267" s="28"/>
      <c r="H267" s="28"/>
      <c r="N267"/>
    </row>
    <row r="268" spans="4:14">
      <c r="D268" s="52"/>
      <c r="E268" s="28"/>
      <c r="F268" s="28"/>
      <c r="G268" s="28"/>
      <c r="H268" s="28"/>
      <c r="N268"/>
    </row>
    <row r="269" spans="4:14">
      <c r="D269" s="52"/>
      <c r="E269" s="28"/>
      <c r="F269" s="28"/>
      <c r="G269" s="28"/>
      <c r="H269" s="28"/>
      <c r="N269"/>
    </row>
    <row r="270" spans="4:14">
      <c r="D270" s="52"/>
      <c r="E270" s="28"/>
      <c r="F270" s="28"/>
      <c r="G270" s="28"/>
      <c r="H270" s="28"/>
      <c r="N270"/>
    </row>
    <row r="271" spans="4:14">
      <c r="D271" s="52"/>
      <c r="E271" s="28"/>
      <c r="F271" s="28"/>
      <c r="G271" s="28"/>
      <c r="H271" s="28"/>
      <c r="N271"/>
    </row>
    <row r="272" spans="4:14">
      <c r="D272" s="52"/>
      <c r="E272" s="28"/>
      <c r="F272" s="28"/>
      <c r="G272" s="28"/>
      <c r="H272" s="28"/>
      <c r="N272"/>
    </row>
    <row r="273" spans="4:14">
      <c r="D273" s="52"/>
      <c r="E273" s="28"/>
      <c r="F273" s="28"/>
      <c r="G273" s="28"/>
      <c r="H273" s="28"/>
      <c r="N273"/>
    </row>
    <row r="274" spans="4:14">
      <c r="D274" s="52"/>
      <c r="E274" s="28"/>
      <c r="F274" s="28"/>
      <c r="G274" s="28"/>
      <c r="H274" s="28"/>
      <c r="N274"/>
    </row>
    <row r="275" spans="4:14">
      <c r="D275" s="52"/>
      <c r="E275" s="28"/>
      <c r="F275" s="28"/>
      <c r="G275" s="28"/>
      <c r="H275" s="28"/>
      <c r="N275"/>
    </row>
    <row r="276" spans="4:14">
      <c r="D276" s="52"/>
      <c r="E276" s="28"/>
      <c r="F276" s="28"/>
      <c r="G276" s="28"/>
      <c r="H276" s="28"/>
      <c r="N276"/>
    </row>
    <row r="277" spans="4:14">
      <c r="D277" s="52"/>
      <c r="E277" s="28"/>
      <c r="F277" s="28"/>
      <c r="G277" s="28"/>
      <c r="H277" s="28"/>
      <c r="N277"/>
    </row>
    <row r="278" spans="4:14">
      <c r="D278" s="52"/>
      <c r="E278" s="28"/>
      <c r="F278" s="28"/>
      <c r="G278" s="28"/>
      <c r="H278" s="28"/>
      <c r="N278"/>
    </row>
    <row r="279" spans="4:14">
      <c r="D279" s="52"/>
      <c r="E279" s="28"/>
      <c r="F279" s="28"/>
      <c r="G279" s="28"/>
      <c r="H279" s="28"/>
      <c r="N279"/>
    </row>
    <row r="280" spans="4:14">
      <c r="D280" s="52"/>
      <c r="E280" s="28"/>
      <c r="F280" s="28"/>
      <c r="G280" s="28"/>
      <c r="H280" s="28"/>
      <c r="N280"/>
    </row>
    <row r="281" spans="4:14">
      <c r="D281" s="52"/>
      <c r="E281" s="28"/>
      <c r="F281" s="28"/>
      <c r="G281" s="28"/>
      <c r="H281" s="28"/>
      <c r="N281"/>
    </row>
    <row r="282" spans="4:14">
      <c r="D282" s="52"/>
      <c r="E282" s="28"/>
      <c r="F282" s="28"/>
      <c r="G282" s="28"/>
      <c r="H282" s="28"/>
      <c r="N282"/>
    </row>
    <row r="283" spans="4:14">
      <c r="D283" s="52"/>
      <c r="E283" s="28"/>
      <c r="F283" s="28"/>
      <c r="G283" s="28"/>
      <c r="H283" s="28"/>
      <c r="N283"/>
    </row>
    <row r="284" spans="4:14">
      <c r="D284" s="52"/>
      <c r="E284" s="28"/>
      <c r="F284" s="28"/>
      <c r="G284" s="28"/>
      <c r="H284" s="28"/>
      <c r="N284"/>
    </row>
    <row r="285" spans="4:14">
      <c r="D285" s="52"/>
      <c r="E285" s="28"/>
      <c r="F285" s="28"/>
      <c r="G285" s="28"/>
      <c r="H285" s="28"/>
      <c r="N285"/>
    </row>
    <row r="286" spans="4:14">
      <c r="D286" s="52"/>
      <c r="E286" s="28"/>
      <c r="F286" s="28"/>
      <c r="G286" s="28"/>
      <c r="H286" s="28"/>
      <c r="N286"/>
    </row>
    <row r="287" spans="4:14">
      <c r="D287" s="52"/>
      <c r="E287" s="28"/>
      <c r="F287" s="28"/>
      <c r="G287" s="28"/>
      <c r="H287" s="28"/>
      <c r="N287"/>
    </row>
    <row r="288" spans="4:14">
      <c r="D288" s="52"/>
      <c r="E288" s="28"/>
      <c r="F288" s="28"/>
      <c r="G288" s="28"/>
      <c r="H288" s="28"/>
      <c r="N288"/>
    </row>
    <row r="289" spans="4:14">
      <c r="D289" s="52"/>
      <c r="E289" s="28"/>
      <c r="F289" s="28"/>
      <c r="G289" s="28"/>
      <c r="H289" s="28"/>
      <c r="N289"/>
    </row>
    <row r="290" spans="4:14">
      <c r="D290" s="52"/>
      <c r="E290" s="28"/>
      <c r="F290" s="28"/>
      <c r="G290" s="28"/>
      <c r="H290" s="28"/>
      <c r="N290"/>
    </row>
    <row r="291" spans="4:14">
      <c r="D291" s="52"/>
      <c r="E291" s="28"/>
      <c r="F291" s="28"/>
      <c r="G291" s="28"/>
      <c r="H291" s="28"/>
      <c r="N291"/>
    </row>
    <row r="292" spans="4:14">
      <c r="D292" s="52"/>
      <c r="E292" s="28"/>
      <c r="F292" s="28"/>
      <c r="G292" s="28"/>
      <c r="H292" s="28"/>
      <c r="N292"/>
    </row>
    <row r="293" spans="4:14">
      <c r="D293" s="52"/>
      <c r="E293" s="28"/>
      <c r="F293" s="28"/>
      <c r="G293" s="28"/>
      <c r="H293" s="28"/>
      <c r="N293"/>
    </row>
    <row r="294" spans="4:14">
      <c r="D294" s="52"/>
      <c r="E294" s="28"/>
      <c r="F294" s="28"/>
      <c r="G294" s="28"/>
      <c r="H294" s="28"/>
      <c r="N294"/>
    </row>
    <row r="295" spans="4:14">
      <c r="D295" s="52"/>
      <c r="E295" s="28"/>
      <c r="F295" s="28"/>
      <c r="G295" s="28"/>
      <c r="H295" s="28"/>
      <c r="N295"/>
    </row>
    <row r="296" spans="4:14">
      <c r="D296" s="52"/>
      <c r="E296" s="28"/>
      <c r="F296" s="28"/>
      <c r="G296" s="28"/>
      <c r="H296" s="28"/>
      <c r="N296"/>
    </row>
    <row r="297" spans="4:14">
      <c r="D297" s="52"/>
      <c r="E297" s="28"/>
      <c r="F297" s="28"/>
      <c r="G297" s="28"/>
      <c r="H297" s="28"/>
      <c r="N297"/>
    </row>
    <row r="298" spans="4:14">
      <c r="D298" s="52"/>
      <c r="E298" s="28"/>
      <c r="F298" s="28"/>
      <c r="G298" s="28"/>
      <c r="H298" s="28"/>
      <c r="N298"/>
    </row>
    <row r="299" spans="4:14">
      <c r="D299" s="52"/>
      <c r="E299" s="28"/>
      <c r="F299" s="28"/>
      <c r="G299" s="28"/>
      <c r="H299" s="28"/>
      <c r="N299"/>
    </row>
    <row r="300" spans="4:14">
      <c r="D300" s="52"/>
      <c r="E300" s="28"/>
      <c r="F300" s="28"/>
      <c r="G300" s="28"/>
      <c r="H300" s="28"/>
      <c r="N300"/>
    </row>
    <row r="301" spans="4:14">
      <c r="D301" s="52"/>
      <c r="E301" s="28"/>
      <c r="F301" s="28"/>
      <c r="G301" s="28"/>
      <c r="H301" s="28"/>
      <c r="N301"/>
    </row>
    <row r="302" spans="4:14">
      <c r="D302" s="52"/>
      <c r="E302" s="28"/>
      <c r="F302" s="28"/>
      <c r="G302" s="28"/>
      <c r="H302" s="28"/>
      <c r="N302"/>
    </row>
    <row r="303" spans="4:14">
      <c r="D303" s="52"/>
      <c r="E303" s="28"/>
      <c r="F303" s="28"/>
      <c r="G303" s="28"/>
      <c r="H303" s="28"/>
      <c r="N303"/>
    </row>
    <row r="304" spans="4:14">
      <c r="D304" s="52"/>
      <c r="E304" s="28"/>
      <c r="F304" s="28"/>
      <c r="G304" s="28"/>
      <c r="H304" s="28"/>
      <c r="N304"/>
    </row>
    <row r="305" spans="4:14">
      <c r="D305" s="52"/>
      <c r="E305" s="28"/>
      <c r="F305" s="28"/>
      <c r="G305" s="28"/>
      <c r="H305" s="28"/>
      <c r="N305"/>
    </row>
    <row r="306" spans="4:14">
      <c r="D306" s="52"/>
      <c r="E306" s="28"/>
      <c r="F306" s="28"/>
      <c r="G306" s="28"/>
      <c r="H306" s="28"/>
      <c r="N306"/>
    </row>
    <row r="307" spans="4:14">
      <c r="D307" s="52"/>
      <c r="E307" s="28"/>
      <c r="F307" s="28"/>
      <c r="G307" s="28"/>
      <c r="H307" s="28"/>
      <c r="N307"/>
    </row>
    <row r="308" spans="4:14">
      <c r="D308" s="52"/>
      <c r="E308" s="28"/>
      <c r="F308" s="28"/>
      <c r="G308" s="28"/>
      <c r="H308" s="28"/>
      <c r="N308"/>
    </row>
    <row r="309" spans="4:14">
      <c r="D309" s="52"/>
      <c r="E309" s="28"/>
      <c r="F309" s="28"/>
      <c r="G309" s="28"/>
      <c r="H309" s="28"/>
      <c r="N309"/>
    </row>
    <row r="310" spans="4:14">
      <c r="D310" s="52"/>
      <c r="E310" s="28"/>
      <c r="F310" s="28"/>
      <c r="G310" s="28"/>
      <c r="H310" s="28"/>
      <c r="N310"/>
    </row>
    <row r="311" spans="4:14">
      <c r="D311" s="52"/>
      <c r="E311" s="28"/>
      <c r="F311" s="28"/>
      <c r="G311" s="28"/>
      <c r="H311" s="28"/>
      <c r="N311"/>
    </row>
    <row r="312" spans="4:14">
      <c r="D312" s="52"/>
      <c r="E312" s="28"/>
      <c r="F312" s="28"/>
      <c r="G312" s="28"/>
      <c r="H312" s="28"/>
      <c r="N312"/>
    </row>
    <row r="313" spans="4:14">
      <c r="D313" s="52"/>
      <c r="E313" s="28"/>
      <c r="F313" s="28"/>
      <c r="G313" s="28"/>
      <c r="H313" s="28"/>
      <c r="N313"/>
    </row>
    <row r="314" spans="4:14">
      <c r="D314" s="52"/>
      <c r="E314" s="28"/>
      <c r="F314" s="28"/>
      <c r="G314" s="28"/>
      <c r="H314" s="28"/>
      <c r="N314"/>
    </row>
    <row r="315" spans="4:14">
      <c r="D315" s="52"/>
      <c r="E315" s="28"/>
      <c r="F315" s="28"/>
      <c r="G315" s="28"/>
      <c r="H315" s="28"/>
      <c r="N315"/>
    </row>
    <row r="316" spans="4:14">
      <c r="D316" s="52"/>
      <c r="E316" s="28"/>
      <c r="F316" s="28"/>
      <c r="G316" s="28"/>
      <c r="H316" s="28"/>
      <c r="N316"/>
    </row>
    <row r="317" spans="4:14">
      <c r="D317" s="52"/>
      <c r="E317" s="28"/>
      <c r="F317" s="28"/>
      <c r="G317" s="28"/>
      <c r="H317" s="28"/>
      <c r="N317"/>
    </row>
    <row r="318" spans="4:14">
      <c r="D318" s="52"/>
      <c r="E318" s="28"/>
      <c r="F318" s="28"/>
      <c r="G318" s="28"/>
      <c r="H318" s="28"/>
      <c r="N318"/>
    </row>
    <row r="319" spans="4:14">
      <c r="D319" s="52"/>
      <c r="E319" s="28"/>
      <c r="F319" s="28"/>
      <c r="G319" s="28"/>
      <c r="H319" s="28"/>
      <c r="N319"/>
    </row>
    <row r="320" spans="4:14">
      <c r="D320" s="52"/>
      <c r="E320" s="28"/>
      <c r="F320" s="28"/>
      <c r="G320" s="28"/>
      <c r="H320" s="28"/>
      <c r="N320"/>
    </row>
    <row r="321" spans="4:14">
      <c r="D321" s="52"/>
      <c r="E321" s="28"/>
      <c r="F321" s="28"/>
      <c r="G321" s="28"/>
      <c r="H321" s="28"/>
      <c r="N321"/>
    </row>
    <row r="322" spans="4:14">
      <c r="D322" s="52"/>
      <c r="E322" s="28"/>
      <c r="F322" s="28"/>
      <c r="G322" s="28"/>
      <c r="H322" s="28"/>
      <c r="N322"/>
    </row>
    <row r="323" spans="4:14">
      <c r="D323" s="52"/>
      <c r="E323" s="28"/>
      <c r="F323" s="28"/>
      <c r="G323" s="28"/>
      <c r="H323" s="28"/>
      <c r="N323"/>
    </row>
    <row r="324" spans="4:14">
      <c r="D324" s="52"/>
      <c r="E324" s="28"/>
      <c r="F324" s="28"/>
      <c r="G324" s="28"/>
      <c r="H324" s="28"/>
      <c r="N324"/>
    </row>
    <row r="325" spans="4:14">
      <c r="D325" s="52"/>
      <c r="E325" s="28"/>
      <c r="F325" s="28"/>
      <c r="G325" s="28"/>
      <c r="H325" s="28"/>
      <c r="N325"/>
    </row>
    <row r="326" spans="4:14">
      <c r="D326" s="52"/>
      <c r="E326" s="28"/>
      <c r="F326" s="28"/>
      <c r="G326" s="28"/>
      <c r="H326" s="28"/>
      <c r="N326"/>
    </row>
    <row r="327" spans="4:14">
      <c r="D327" s="52"/>
      <c r="E327" s="28"/>
      <c r="F327" s="28"/>
      <c r="G327" s="28"/>
      <c r="H327" s="28"/>
      <c r="N327"/>
    </row>
    <row r="328" spans="4:14">
      <c r="D328" s="52"/>
      <c r="E328" s="28"/>
      <c r="F328" s="28"/>
      <c r="G328" s="28"/>
      <c r="H328" s="28"/>
      <c r="N328"/>
    </row>
    <row r="329" spans="4:14">
      <c r="D329" s="52"/>
      <c r="E329" s="28"/>
      <c r="F329" s="28"/>
      <c r="G329" s="28"/>
      <c r="H329" s="28"/>
      <c r="N329"/>
    </row>
    <row r="330" spans="4:14">
      <c r="D330" s="52"/>
      <c r="E330" s="28"/>
      <c r="F330" s="28"/>
      <c r="G330" s="28"/>
      <c r="H330" s="28"/>
      <c r="N330"/>
    </row>
    <row r="331" spans="4:14">
      <c r="D331" s="52"/>
      <c r="E331" s="28"/>
      <c r="F331" s="28"/>
      <c r="G331" s="28"/>
      <c r="H331" s="28"/>
      <c r="N331"/>
    </row>
    <row r="332" spans="4:14">
      <c r="D332" s="52"/>
      <c r="E332" s="28"/>
      <c r="F332" s="28"/>
      <c r="G332" s="28"/>
      <c r="H332" s="28"/>
      <c r="N332"/>
    </row>
    <row r="333" spans="4:14">
      <c r="D333" s="52"/>
      <c r="E333" s="28"/>
      <c r="F333" s="28"/>
      <c r="G333" s="28"/>
      <c r="H333" s="28"/>
      <c r="N333"/>
    </row>
    <row r="334" spans="4:14">
      <c r="D334" s="52"/>
      <c r="E334" s="28"/>
      <c r="F334" s="28"/>
      <c r="G334" s="28"/>
      <c r="H334" s="28"/>
      <c r="N334"/>
    </row>
    <row r="335" spans="4:14">
      <c r="D335" s="52"/>
      <c r="E335" s="28"/>
      <c r="F335" s="28"/>
      <c r="G335" s="28"/>
      <c r="H335" s="28"/>
      <c r="N335"/>
    </row>
    <row r="336" spans="4:14">
      <c r="D336" s="52"/>
      <c r="E336" s="28"/>
      <c r="F336" s="28"/>
      <c r="G336" s="28"/>
      <c r="H336" s="28"/>
      <c r="N336"/>
    </row>
    <row r="337" spans="4:14">
      <c r="D337" s="52"/>
      <c r="E337" s="28"/>
      <c r="F337" s="28"/>
      <c r="G337" s="28"/>
      <c r="H337" s="28"/>
      <c r="N337"/>
    </row>
    <row r="338" spans="4:14">
      <c r="D338" s="52"/>
      <c r="E338" s="28"/>
      <c r="F338" s="28"/>
      <c r="G338" s="28"/>
      <c r="H338" s="28"/>
      <c r="N338"/>
    </row>
    <row r="339" spans="4:14">
      <c r="D339" s="52"/>
      <c r="E339" s="28"/>
      <c r="F339" s="28"/>
      <c r="G339" s="28"/>
      <c r="H339" s="28"/>
      <c r="N339"/>
    </row>
    <row r="340" spans="4:14">
      <c r="D340" s="52"/>
      <c r="E340" s="28"/>
      <c r="F340" s="28"/>
      <c r="G340" s="28"/>
      <c r="H340" s="28"/>
      <c r="N340"/>
    </row>
    <row r="341" spans="4:14">
      <c r="D341" s="52"/>
      <c r="E341" s="28"/>
      <c r="F341" s="28"/>
      <c r="G341" s="28"/>
      <c r="H341" s="28"/>
      <c r="N341"/>
    </row>
    <row r="342" spans="4:14">
      <c r="D342" s="52"/>
      <c r="E342" s="28"/>
      <c r="F342" s="28"/>
      <c r="G342" s="28"/>
      <c r="H342" s="28"/>
      <c r="N342"/>
    </row>
    <row r="343" spans="4:14">
      <c r="D343" s="52"/>
      <c r="E343" s="28"/>
      <c r="F343" s="28"/>
      <c r="G343" s="28"/>
      <c r="H343" s="28"/>
      <c r="N343"/>
    </row>
    <row r="344" spans="4:14">
      <c r="D344" s="52"/>
      <c r="E344" s="28"/>
      <c r="F344" s="28"/>
      <c r="G344" s="28"/>
      <c r="H344" s="28"/>
      <c r="N344"/>
    </row>
    <row r="345" spans="4:14">
      <c r="D345" s="52"/>
      <c r="E345" s="28"/>
      <c r="F345" s="28"/>
      <c r="G345" s="28"/>
      <c r="H345" s="28"/>
      <c r="N345"/>
    </row>
    <row r="346" spans="4:14">
      <c r="D346" s="52"/>
      <c r="E346" s="28"/>
      <c r="F346" s="28"/>
      <c r="G346" s="28"/>
      <c r="H346" s="28"/>
      <c r="N346"/>
    </row>
    <row r="347" spans="4:14">
      <c r="D347" s="52"/>
      <c r="E347" s="28"/>
      <c r="F347" s="28"/>
      <c r="G347" s="28"/>
      <c r="H347" s="28"/>
      <c r="N347"/>
    </row>
    <row r="348" spans="4:14">
      <c r="D348" s="52"/>
      <c r="E348" s="28"/>
      <c r="F348" s="28"/>
      <c r="G348" s="28"/>
      <c r="H348" s="28"/>
      <c r="N348"/>
    </row>
    <row r="349" spans="4:14">
      <c r="D349" s="52"/>
      <c r="E349" s="28"/>
      <c r="F349" s="28"/>
      <c r="G349" s="28"/>
      <c r="H349" s="28"/>
      <c r="N349"/>
    </row>
    <row r="350" spans="4:14">
      <c r="D350" s="52"/>
      <c r="E350" s="28"/>
      <c r="F350" s="28"/>
      <c r="G350" s="28"/>
      <c r="H350" s="28"/>
      <c r="N350"/>
    </row>
    <row r="351" spans="4:14">
      <c r="D351" s="52"/>
      <c r="E351" s="28"/>
      <c r="F351" s="28"/>
      <c r="G351" s="28"/>
      <c r="H351" s="28"/>
      <c r="N351"/>
    </row>
    <row r="352" spans="4:14">
      <c r="D352" s="52"/>
      <c r="E352" s="28"/>
      <c r="F352" s="28"/>
      <c r="G352" s="28"/>
      <c r="H352" s="28"/>
      <c r="N352"/>
    </row>
    <row r="353" spans="4:14">
      <c r="D353" s="52"/>
      <c r="E353" s="28"/>
      <c r="F353" s="28"/>
      <c r="G353" s="28"/>
      <c r="H353" s="28"/>
      <c r="N353"/>
    </row>
    <row r="354" spans="4:14">
      <c r="D354" s="52"/>
      <c r="E354" s="28"/>
      <c r="F354" s="28"/>
      <c r="G354" s="28"/>
      <c r="H354" s="28"/>
      <c r="N354"/>
    </row>
    <row r="355" spans="4:14">
      <c r="D355" s="52"/>
      <c r="E355" s="28"/>
      <c r="F355" s="28"/>
      <c r="G355" s="28"/>
      <c r="H355" s="28"/>
      <c r="N355"/>
    </row>
    <row r="356" spans="4:14">
      <c r="D356" s="52"/>
      <c r="E356" s="28"/>
      <c r="F356" s="28"/>
      <c r="G356" s="28"/>
      <c r="H356" s="28"/>
      <c r="N356"/>
    </row>
    <row r="357" spans="4:14">
      <c r="D357" s="52"/>
      <c r="E357" s="28"/>
      <c r="F357" s="28"/>
      <c r="G357" s="28"/>
      <c r="H357" s="28"/>
      <c r="N357"/>
    </row>
    <row r="358" spans="4:14">
      <c r="D358" s="52"/>
      <c r="E358" s="28"/>
      <c r="F358" s="28"/>
      <c r="G358" s="28"/>
      <c r="H358" s="28"/>
      <c r="N358"/>
    </row>
    <row r="359" spans="4:14">
      <c r="D359" s="52"/>
      <c r="E359" s="28"/>
      <c r="F359" s="28"/>
      <c r="G359" s="28"/>
      <c r="H359" s="28"/>
      <c r="N359"/>
    </row>
    <row r="360" spans="4:14">
      <c r="D360" s="52"/>
      <c r="E360" s="28"/>
      <c r="F360" s="28"/>
      <c r="G360" s="28"/>
      <c r="H360" s="28"/>
      <c r="N360"/>
    </row>
    <row r="361" spans="4:14">
      <c r="D361" s="52"/>
      <c r="E361" s="28"/>
      <c r="F361" s="28"/>
      <c r="G361" s="28"/>
      <c r="H361" s="28"/>
      <c r="N361"/>
    </row>
    <row r="362" spans="4:14">
      <c r="D362" s="52"/>
      <c r="E362" s="28"/>
      <c r="F362" s="28"/>
      <c r="G362" s="28"/>
      <c r="H362" s="28"/>
      <c r="N362"/>
    </row>
    <row r="363" spans="4:14">
      <c r="D363" s="52"/>
      <c r="E363" s="28"/>
      <c r="F363" s="28"/>
      <c r="G363" s="28"/>
      <c r="H363" s="28"/>
      <c r="N363"/>
    </row>
    <row r="364" spans="4:14">
      <c r="D364" s="52"/>
      <c r="E364" s="28"/>
      <c r="F364" s="28"/>
      <c r="G364" s="28"/>
      <c r="H364" s="28"/>
      <c r="N364"/>
    </row>
    <row r="365" spans="4:14">
      <c r="D365" s="52"/>
      <c r="E365" s="28"/>
      <c r="F365" s="28"/>
      <c r="G365" s="28"/>
      <c r="H365" s="28"/>
      <c r="N365"/>
    </row>
    <row r="366" spans="4:14">
      <c r="D366" s="52"/>
      <c r="E366" s="28"/>
      <c r="F366" s="28"/>
      <c r="G366" s="28"/>
      <c r="H366" s="28"/>
      <c r="N366"/>
    </row>
    <row r="367" spans="4:14">
      <c r="D367" s="52"/>
      <c r="E367" s="28"/>
      <c r="F367" s="28"/>
      <c r="G367" s="28"/>
      <c r="H367" s="28"/>
      <c r="N367"/>
    </row>
    <row r="368" spans="4:14">
      <c r="D368" s="52"/>
      <c r="E368" s="28"/>
      <c r="F368" s="28"/>
      <c r="G368" s="28"/>
      <c r="H368" s="28"/>
      <c r="N368"/>
    </row>
    <row r="369" spans="4:14">
      <c r="D369" s="52"/>
      <c r="E369" s="28"/>
      <c r="F369" s="28"/>
      <c r="G369" s="28"/>
      <c r="H369" s="28"/>
      <c r="N369"/>
    </row>
    <row r="370" spans="4:14">
      <c r="D370" s="52"/>
      <c r="E370" s="28"/>
      <c r="F370" s="28"/>
      <c r="G370" s="28"/>
      <c r="H370" s="28"/>
      <c r="N370"/>
    </row>
    <row r="371" spans="4:14">
      <c r="D371" s="52"/>
      <c r="E371" s="28"/>
      <c r="F371" s="28"/>
      <c r="G371" s="28"/>
      <c r="H371" s="28"/>
    </row>
    <row r="372" spans="4:14">
      <c r="D372" s="52"/>
      <c r="E372" s="28"/>
      <c r="F372" s="28"/>
      <c r="G372" s="28"/>
      <c r="H372" s="28"/>
    </row>
    <row r="373" spans="4:14">
      <c r="D373" s="52"/>
      <c r="E373" s="28"/>
      <c r="F373" s="28"/>
      <c r="G373" s="28"/>
      <c r="H373" s="28"/>
    </row>
    <row r="374" spans="4:14">
      <c r="D374" s="52"/>
      <c r="E374" s="28"/>
      <c r="F374" s="28"/>
      <c r="G374" s="28"/>
      <c r="H374" s="28"/>
    </row>
    <row r="375" spans="4:14">
      <c r="D375" s="52"/>
      <c r="E375" s="28"/>
      <c r="F375" s="28"/>
      <c r="G375" s="28"/>
      <c r="H375" s="28"/>
    </row>
    <row r="376" spans="4:14">
      <c r="D376" s="52"/>
      <c r="E376" s="28"/>
      <c r="F376" s="28"/>
      <c r="G376" s="28"/>
      <c r="H376" s="28"/>
    </row>
    <row r="377" spans="4:14">
      <c r="D377" s="52"/>
      <c r="E377" s="28"/>
      <c r="F377" s="28"/>
      <c r="G377" s="28"/>
      <c r="H377" s="28"/>
    </row>
    <row r="378" spans="4:14">
      <c r="D378" s="52"/>
      <c r="E378" s="28"/>
      <c r="F378" s="28"/>
      <c r="G378" s="28"/>
      <c r="H378" s="28"/>
    </row>
    <row r="379" spans="4:14">
      <c r="D379" s="52"/>
      <c r="E379" s="28"/>
      <c r="F379" s="28"/>
      <c r="G379" s="28"/>
      <c r="H379" s="28"/>
    </row>
    <row r="380" spans="4:14">
      <c r="D380" s="52"/>
      <c r="E380" s="28"/>
      <c r="F380" s="28"/>
      <c r="G380" s="28"/>
      <c r="H380" s="28"/>
    </row>
    <row r="381" spans="4:14">
      <c r="D381" s="52"/>
      <c r="E381" s="28"/>
      <c r="F381" s="28"/>
      <c r="G381" s="28"/>
      <c r="H381" s="28"/>
    </row>
    <row r="382" spans="4:14">
      <c r="D382" s="52"/>
      <c r="E382" s="28"/>
      <c r="F382" s="28"/>
      <c r="G382" s="28"/>
      <c r="H382" s="28"/>
    </row>
    <row r="383" spans="4:14">
      <c r="D383" s="52"/>
      <c r="E383" s="28"/>
      <c r="F383" s="28"/>
      <c r="G383" s="28"/>
      <c r="H383" s="28"/>
    </row>
    <row r="384" spans="4:14">
      <c r="D384" s="52"/>
      <c r="E384" s="28"/>
      <c r="F384" s="28"/>
      <c r="G384" s="28"/>
      <c r="H384" s="28"/>
    </row>
    <row r="385" spans="4:8">
      <c r="D385" s="52"/>
      <c r="E385" s="28"/>
      <c r="F385" s="28"/>
      <c r="G385" s="28"/>
      <c r="H385" s="28"/>
    </row>
    <row r="386" spans="4:8">
      <c r="D386" s="52"/>
      <c r="E386" s="28"/>
      <c r="F386" s="28"/>
      <c r="G386" s="28"/>
      <c r="H386" s="28"/>
    </row>
    <row r="387" spans="4:8">
      <c r="D387" s="52"/>
      <c r="E387" s="28"/>
      <c r="F387" s="28"/>
      <c r="G387" s="28"/>
      <c r="H387" s="28"/>
    </row>
    <row r="388" spans="4:8">
      <c r="D388" s="52"/>
      <c r="E388" s="28"/>
      <c r="F388" s="28"/>
      <c r="G388" s="28"/>
      <c r="H388" s="28"/>
    </row>
    <row r="389" spans="4:8">
      <c r="D389" s="52"/>
      <c r="E389" s="28"/>
      <c r="F389" s="28"/>
      <c r="G389" s="28"/>
      <c r="H389" s="28"/>
    </row>
    <row r="390" spans="4:8">
      <c r="D390" s="52"/>
      <c r="E390" s="28"/>
      <c r="F390" s="28"/>
      <c r="G390" s="28"/>
      <c r="H390" s="28"/>
    </row>
    <row r="391" spans="4:8">
      <c r="D391" s="52"/>
      <c r="E391" s="28"/>
      <c r="F391" s="28"/>
      <c r="G391" s="28"/>
      <c r="H391" s="28"/>
    </row>
    <row r="392" spans="4:8">
      <c r="D392" s="52"/>
      <c r="E392" s="28"/>
      <c r="F392" s="28"/>
      <c r="G392" s="28"/>
      <c r="H392" s="28"/>
    </row>
    <row r="393" spans="4:8">
      <c r="D393" s="52"/>
      <c r="E393" s="28"/>
      <c r="F393" s="28"/>
      <c r="G393" s="28"/>
      <c r="H393" s="28"/>
    </row>
    <row r="394" spans="4:8">
      <c r="D394" s="52"/>
      <c r="E394" s="28"/>
      <c r="F394" s="28"/>
      <c r="G394" s="28"/>
      <c r="H394" s="28"/>
    </row>
    <row r="395" spans="4:8">
      <c r="D395" s="52"/>
      <c r="E395" s="28"/>
      <c r="F395" s="28"/>
      <c r="G395" s="28"/>
      <c r="H395" s="28"/>
    </row>
    <row r="396" spans="4:8">
      <c r="D396" s="52"/>
      <c r="E396" s="28"/>
      <c r="F396" s="28"/>
      <c r="G396" s="28"/>
      <c r="H396" s="28"/>
    </row>
  </sheetData>
  <pageMargins left="0.7" right="0.7" top="0.75" bottom="0.75" header="0.3" footer="0.3"/>
  <pageSetup orientation="portrait" r:id="rId1"/>
  <drawing r:id="rId2"/>
  <legacyDrawing r:id="rId3"/>
  <oleObjects>
    <mc:AlternateContent xmlns:mc="http://schemas.openxmlformats.org/markup-compatibility/2006">
      <mc:Choice Requires="x14">
        <oleObject progId="Presentation" dvAspect="DVASPECT_ICON" shapeId="2049" r:id="rId4">
          <objectPr defaultSize="0" autoPict="0" r:id="rId5">
            <anchor moveWithCells="1">
              <from>
                <xdr:col>5</xdr:col>
                <xdr:colOff>76200</xdr:colOff>
                <xdr:row>133</xdr:row>
                <xdr:rowOff>330200</xdr:rowOff>
              </from>
              <to>
                <xdr:col>5</xdr:col>
                <xdr:colOff>673100</xdr:colOff>
                <xdr:row>133</xdr:row>
                <xdr:rowOff>876300</xdr:rowOff>
              </to>
            </anchor>
          </objectPr>
        </oleObject>
      </mc:Choice>
      <mc:Fallback>
        <oleObject progId="Presentation" dvAspect="DVASPECT_ICON" shapeId="2049" r:id="rId4"/>
      </mc:Fallback>
    </mc:AlternateContent>
    <mc:AlternateContent xmlns:mc="http://schemas.openxmlformats.org/markup-compatibility/2006">
      <mc:Choice Requires="x14">
        <oleObject progId="Acrobat Document" dvAspect="DVASPECT_ICON" shapeId="2050" r:id="rId6">
          <objectPr defaultSize="0" autoPict="0" r:id="rId7">
            <anchor moveWithCells="1">
              <from>
                <xdr:col>5</xdr:col>
                <xdr:colOff>50800</xdr:colOff>
                <xdr:row>135</xdr:row>
                <xdr:rowOff>139700</xdr:rowOff>
              </from>
              <to>
                <xdr:col>5</xdr:col>
                <xdr:colOff>749300</xdr:colOff>
                <xdr:row>135</xdr:row>
                <xdr:rowOff>673100</xdr:rowOff>
              </to>
            </anchor>
          </objectPr>
        </oleObject>
      </mc:Choice>
      <mc:Fallback>
        <oleObject progId="Acrobat Document" dvAspect="DVASPECT_ICON" shapeId="2050" r:id="rId6"/>
      </mc:Fallback>
    </mc:AlternateContent>
    <mc:AlternateContent xmlns:mc="http://schemas.openxmlformats.org/markup-compatibility/2006">
      <mc:Choice Requires="x14">
        <oleObject progId="Acrobat Document" dvAspect="DVASPECT_ICON" shapeId="2052" r:id="rId8">
          <objectPr defaultSize="0" autoPict="0" r:id="rId9">
            <anchor moveWithCells="1">
              <from>
                <xdr:col>5</xdr:col>
                <xdr:colOff>38100</xdr:colOff>
                <xdr:row>40</xdr:row>
                <xdr:rowOff>800100</xdr:rowOff>
              </from>
              <to>
                <xdr:col>6</xdr:col>
                <xdr:colOff>25400</xdr:colOff>
                <xdr:row>40</xdr:row>
                <xdr:rowOff>1384300</xdr:rowOff>
              </to>
            </anchor>
          </objectPr>
        </oleObject>
      </mc:Choice>
      <mc:Fallback>
        <oleObject progId="Acrobat Document" dvAspect="DVASPECT_ICON" shapeId="2052" r:id="rId8"/>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Q967"/>
  <sheetViews>
    <sheetView topLeftCell="C1" zoomScale="82" workbookViewId="0">
      <pane xSplit="1" topLeftCell="D1" activePane="topRight" state="frozen"/>
      <selection activeCell="C1" sqref="C1"/>
      <selection pane="topRight" activeCell="J22" sqref="J22"/>
    </sheetView>
  </sheetViews>
  <sheetFormatPr baseColWidth="10" defaultColWidth="10.83203125" defaultRowHeight="16"/>
  <cols>
    <col min="1" max="1" width="5.5" style="183" hidden="1" customWidth="1"/>
    <col min="2" max="2" width="5.5" style="29" hidden="1" customWidth="1"/>
    <col min="3" max="3" width="39.83203125" style="184" customWidth="1"/>
    <col min="4" max="5" width="65.6640625" style="31" customWidth="1"/>
    <col min="6" max="6" width="9.5" style="163" customWidth="1"/>
    <col min="7" max="7" width="80.1640625" style="162" customWidth="1"/>
    <col min="8" max="8" width="13.33203125" style="162" customWidth="1"/>
    <col min="9" max="9" width="9.5" style="163" customWidth="1"/>
    <col min="10" max="10" width="16.5" style="28" customWidth="1"/>
    <col min="11" max="11" width="47.5" style="28" customWidth="1"/>
    <col min="12" max="12" width="10.83203125" style="28"/>
    <col min="13" max="13" width="10.83203125" style="52"/>
    <col min="14" max="14" width="10.83203125" style="28"/>
    <col min="15" max="16" width="10.83203125" style="30"/>
    <col min="17" max="17" width="10.83203125" style="29"/>
    <col min="18" max="16384" width="10.83203125" style="30"/>
  </cols>
  <sheetData>
    <row r="1" spans="3:17">
      <c r="D1" s="185"/>
      <c r="E1" s="185"/>
      <c r="F1" s="186"/>
      <c r="G1" s="187"/>
      <c r="H1" s="187"/>
      <c r="I1" s="186"/>
    </row>
    <row r="2" spans="3:17">
      <c r="D2" s="30"/>
      <c r="E2" s="30"/>
      <c r="F2" s="52"/>
      <c r="G2" s="28"/>
      <c r="H2" s="28"/>
      <c r="I2" s="52"/>
    </row>
    <row r="3" spans="3:17" ht="19">
      <c r="D3" s="34" t="s">
        <v>65</v>
      </c>
      <c r="E3" s="30"/>
      <c r="F3" s="188"/>
      <c r="G3" s="171"/>
      <c r="H3" s="171"/>
      <c r="I3" s="188"/>
      <c r="J3" s="171"/>
    </row>
    <row r="4" spans="3:17" ht="19">
      <c r="C4" s="189" t="s">
        <v>1072</v>
      </c>
      <c r="D4" s="100" t="s">
        <v>67</v>
      </c>
      <c r="E4" s="101" t="s">
        <v>68</v>
      </c>
      <c r="F4" s="188"/>
      <c r="G4" s="171"/>
      <c r="H4" s="171"/>
      <c r="I4" s="188"/>
      <c r="J4" s="171"/>
    </row>
    <row r="5" spans="3:17">
      <c r="C5" s="190" t="s">
        <v>1073</v>
      </c>
      <c r="D5" s="51" t="e">
        <f>AVERAGE(O21:O44)</f>
        <v>#DIV/0!</v>
      </c>
      <c r="E5" s="44" t="s">
        <v>86</v>
      </c>
      <c r="F5" s="188"/>
      <c r="G5" s="171"/>
      <c r="H5" s="171"/>
      <c r="I5" s="188"/>
      <c r="J5" s="171"/>
    </row>
    <row r="6" spans="3:17">
      <c r="C6" s="190" t="s">
        <v>1074</v>
      </c>
      <c r="D6" s="51" t="e">
        <f>AVERAGE(O50:O77)</f>
        <v>#DIV/0!</v>
      </c>
      <c r="E6" s="44" t="s">
        <v>86</v>
      </c>
      <c r="F6" s="188"/>
      <c r="G6" s="171"/>
      <c r="H6" s="171"/>
      <c r="I6" s="188"/>
      <c r="J6" s="171"/>
    </row>
    <row r="7" spans="3:17">
      <c r="C7" s="190" t="s">
        <v>162</v>
      </c>
      <c r="D7" s="51" t="e">
        <f>AVERAGE(O83:O89)</f>
        <v>#DIV/0!</v>
      </c>
      <c r="E7" s="44" t="s">
        <v>86</v>
      </c>
      <c r="F7" s="188"/>
      <c r="G7" s="171"/>
      <c r="H7" s="171"/>
      <c r="I7" s="188"/>
      <c r="J7" s="171"/>
    </row>
    <row r="8" spans="3:17">
      <c r="C8" s="190" t="s">
        <v>76</v>
      </c>
      <c r="D8" s="51" t="e">
        <f>AVERAGE(O95:O118)</f>
        <v>#DIV/0!</v>
      </c>
      <c r="E8" s="44" t="s">
        <v>86</v>
      </c>
      <c r="F8" s="188"/>
      <c r="G8" s="171"/>
      <c r="H8" s="171"/>
      <c r="I8" s="188"/>
      <c r="J8" s="171"/>
    </row>
    <row r="9" spans="3:17">
      <c r="C9" s="190" t="s">
        <v>75</v>
      </c>
      <c r="D9" s="51" t="e">
        <f>AVERAGE(O123:O126)</f>
        <v>#DIV/0!</v>
      </c>
      <c r="E9" s="44" t="s">
        <v>86</v>
      </c>
      <c r="F9" s="188"/>
      <c r="G9" s="171"/>
      <c r="H9" s="171"/>
      <c r="I9" s="188"/>
      <c r="J9" s="171"/>
    </row>
    <row r="10" spans="3:17">
      <c r="C10" s="190" t="s">
        <v>77</v>
      </c>
      <c r="D10" s="51" t="str">
        <f>O131</f>
        <v/>
      </c>
      <c r="E10" s="44" t="s">
        <v>86</v>
      </c>
      <c r="F10" s="188"/>
      <c r="G10" s="171"/>
      <c r="H10" s="171"/>
      <c r="I10" s="188"/>
      <c r="J10" s="171"/>
    </row>
    <row r="11" spans="3:17">
      <c r="C11" s="191" t="s">
        <v>314</v>
      </c>
      <c r="D11" s="136" t="e">
        <f>AVERAGE(D5:D10)</f>
        <v>#DIV/0!</v>
      </c>
      <c r="E11" s="167" t="s">
        <v>86</v>
      </c>
      <c r="F11" s="188"/>
      <c r="G11" s="171"/>
      <c r="H11" s="171"/>
      <c r="I11" s="188"/>
      <c r="J11" s="171"/>
    </row>
    <row r="12" spans="3:17">
      <c r="D12" s="30"/>
      <c r="E12" s="30"/>
      <c r="F12" s="188"/>
      <c r="G12" s="171"/>
      <c r="H12" s="171"/>
      <c r="I12" s="188"/>
      <c r="J12" s="171"/>
    </row>
    <row r="13" spans="3:17">
      <c r="D13" s="30"/>
      <c r="E13" s="30"/>
      <c r="F13" s="188"/>
      <c r="G13" s="171"/>
      <c r="H13" s="171"/>
      <c r="I13" s="188"/>
      <c r="J13" s="171"/>
    </row>
    <row r="14" spans="3:17">
      <c r="D14" s="30"/>
      <c r="E14" s="30"/>
      <c r="F14" s="188"/>
      <c r="G14" s="171"/>
      <c r="H14" s="171"/>
      <c r="I14" s="188"/>
      <c r="J14" s="171"/>
    </row>
    <row r="15" spans="3:17" ht="114">
      <c r="C15" s="26" t="s">
        <v>315</v>
      </c>
      <c r="D15" s="33" t="s">
        <v>85</v>
      </c>
      <c r="E15" s="30"/>
      <c r="F15" s="52"/>
      <c r="G15" s="102"/>
      <c r="H15" s="28"/>
      <c r="I15" s="52"/>
      <c r="J15" s="37" t="s">
        <v>87</v>
      </c>
    </row>
    <row r="16" spans="3:17">
      <c r="C16" s="35" t="s">
        <v>1075</v>
      </c>
      <c r="D16" s="36" t="s">
        <v>86</v>
      </c>
      <c r="E16" s="30"/>
      <c r="F16" s="28"/>
      <c r="G16" s="28"/>
      <c r="H16" s="28"/>
      <c r="I16" s="52"/>
      <c r="Q16" s="30"/>
    </row>
    <row r="17" spans="1:17">
      <c r="D17" s="30"/>
      <c r="E17" s="30"/>
      <c r="F17" s="28"/>
      <c r="G17" s="102"/>
      <c r="H17" s="28"/>
      <c r="I17" s="52"/>
      <c r="Q17" s="30"/>
    </row>
    <row r="18" spans="1:17">
      <c r="C18" s="189" t="s">
        <v>1076</v>
      </c>
      <c r="D18" s="30"/>
      <c r="E18" s="30"/>
      <c r="F18" s="39" t="s">
        <v>88</v>
      </c>
      <c r="G18" s="28"/>
      <c r="H18" s="28"/>
      <c r="I18" s="52"/>
      <c r="O18" s="38" t="s">
        <v>88</v>
      </c>
      <c r="Q18" s="30"/>
    </row>
    <row r="19" spans="1:17" ht="56">
      <c r="A19" s="192" t="s">
        <v>1077</v>
      </c>
      <c r="B19" s="193" t="s">
        <v>1078</v>
      </c>
      <c r="C19" s="194" t="s">
        <v>1073</v>
      </c>
      <c r="D19" s="41" t="s">
        <v>90</v>
      </c>
      <c r="E19" s="41" t="s">
        <v>36</v>
      </c>
      <c r="F19" s="103" t="s">
        <v>93</v>
      </c>
      <c r="G19" s="42" t="s">
        <v>94</v>
      </c>
      <c r="H19" s="104" t="s">
        <v>91</v>
      </c>
      <c r="I19" s="43" t="s">
        <v>92</v>
      </c>
      <c r="J19" s="42" t="s">
        <v>96</v>
      </c>
      <c r="K19" s="42" t="s">
        <v>23</v>
      </c>
      <c r="L19" s="104" t="s">
        <v>91</v>
      </c>
      <c r="M19" s="43" t="s">
        <v>97</v>
      </c>
      <c r="N19" s="43" t="s">
        <v>95</v>
      </c>
      <c r="O19" s="105" t="s">
        <v>99</v>
      </c>
      <c r="Q19" s="30"/>
    </row>
    <row r="20" spans="1:17">
      <c r="C20" s="195" t="s">
        <v>1079</v>
      </c>
      <c r="D20" s="196"/>
      <c r="E20" s="196"/>
      <c r="F20" s="28"/>
      <c r="G20" s="28"/>
      <c r="H20" s="28"/>
      <c r="I20" s="52"/>
      <c r="Q20" s="30"/>
    </row>
    <row r="21" spans="1:17" ht="120">
      <c r="A21" s="183">
        <v>595</v>
      </c>
      <c r="B21" s="29">
        <v>595</v>
      </c>
      <c r="C21" s="50" t="s">
        <v>1080</v>
      </c>
      <c r="D21" s="49" t="s">
        <v>1081</v>
      </c>
      <c r="E21" s="49" t="s">
        <v>1082</v>
      </c>
      <c r="F21" s="45"/>
      <c r="G21" s="46"/>
      <c r="H21" s="46"/>
      <c r="I21" s="106"/>
      <c r="J21" s="45"/>
      <c r="K21" s="46"/>
      <c r="L21" s="46"/>
      <c r="M21" s="106"/>
      <c r="N21" s="106"/>
      <c r="O21" s="47" t="str">
        <f>IF(M21&lt;&gt;"",M21,IF(I21&lt;&gt;"",I21,""))</f>
        <v/>
      </c>
      <c r="Q21" s="30"/>
    </row>
    <row r="22" spans="1:17" ht="150">
      <c r="A22" s="183">
        <v>596</v>
      </c>
      <c r="B22" s="29">
        <v>596</v>
      </c>
      <c r="C22" s="50" t="s">
        <v>1083</v>
      </c>
      <c r="D22" s="49" t="s">
        <v>1084</v>
      </c>
      <c r="E22" s="49" t="s">
        <v>1085</v>
      </c>
      <c r="F22" s="45"/>
      <c r="G22" s="46"/>
      <c r="H22" s="46"/>
      <c r="I22" s="106"/>
      <c r="J22" s="45"/>
      <c r="K22" s="46"/>
      <c r="L22" s="46"/>
      <c r="M22" s="106"/>
      <c r="N22" s="106"/>
      <c r="O22" s="47" t="str">
        <f>IF(M22&lt;&gt;"",M22,IF(I22&lt;&gt;"",I22,""))</f>
        <v/>
      </c>
      <c r="Q22" s="30"/>
    </row>
    <row r="23" spans="1:17">
      <c r="D23" s="197"/>
      <c r="E23" s="197"/>
      <c r="F23" s="28"/>
      <c r="G23" s="28"/>
      <c r="H23" s="28"/>
      <c r="I23" s="52"/>
      <c r="Q23" s="30"/>
    </row>
    <row r="24" spans="1:17" ht="90">
      <c r="A24" s="198">
        <v>606</v>
      </c>
      <c r="B24" s="199">
        <v>597</v>
      </c>
      <c r="C24" s="50" t="s">
        <v>1086</v>
      </c>
      <c r="D24" s="49" t="s">
        <v>633</v>
      </c>
      <c r="E24" s="49" t="s">
        <v>634</v>
      </c>
      <c r="F24" s="45"/>
      <c r="G24" s="46"/>
      <c r="H24" s="46"/>
      <c r="I24" s="106"/>
      <c r="J24" s="45"/>
      <c r="K24" s="46"/>
      <c r="L24" s="46"/>
      <c r="M24" s="106"/>
      <c r="N24" s="106"/>
      <c r="O24" s="47" t="str">
        <f t="shared" ref="O24:O25" si="0">IF(M24&lt;&gt;"",M24,IF(I24&lt;&gt;"",I24,""))</f>
        <v/>
      </c>
      <c r="Q24" s="30"/>
    </row>
    <row r="25" spans="1:17" ht="60">
      <c r="A25" s="198">
        <v>607</v>
      </c>
      <c r="B25" s="199">
        <v>598</v>
      </c>
      <c r="C25" s="50" t="s">
        <v>1087</v>
      </c>
      <c r="D25" s="49" t="s">
        <v>636</v>
      </c>
      <c r="E25" s="49" t="s">
        <v>637</v>
      </c>
      <c r="F25" s="45"/>
      <c r="G25" s="46"/>
      <c r="H25" s="46"/>
      <c r="I25" s="106"/>
      <c r="J25" s="45"/>
      <c r="K25" s="46"/>
      <c r="L25" s="46"/>
      <c r="M25" s="106"/>
      <c r="N25" s="106"/>
      <c r="O25" s="47" t="str">
        <f t="shared" si="0"/>
        <v/>
      </c>
      <c r="Q25" s="30"/>
    </row>
    <row r="26" spans="1:17">
      <c r="D26" s="197"/>
      <c r="E26" s="200"/>
      <c r="F26" s="28"/>
      <c r="G26" s="28"/>
      <c r="H26" s="28"/>
      <c r="I26" s="52"/>
      <c r="Q26" s="30"/>
    </row>
    <row r="27" spans="1:17" ht="90">
      <c r="A27" s="183">
        <v>608</v>
      </c>
      <c r="B27" s="29">
        <v>599</v>
      </c>
      <c r="C27" s="50" t="s">
        <v>1088</v>
      </c>
      <c r="D27" s="49" t="s">
        <v>1089</v>
      </c>
      <c r="E27" s="49" t="s">
        <v>1090</v>
      </c>
      <c r="F27" s="45"/>
      <c r="G27" s="46"/>
      <c r="H27" s="46"/>
      <c r="I27" s="106"/>
      <c r="J27" s="45"/>
      <c r="K27" s="46"/>
      <c r="L27" s="46"/>
      <c r="M27" s="106"/>
      <c r="N27" s="106"/>
      <c r="O27" s="47" t="str">
        <f t="shared" ref="O27:O33" si="1">IF(M27&lt;&gt;"",M27,IF(I27&lt;&gt;"",I27,""))</f>
        <v/>
      </c>
      <c r="Q27" s="30"/>
    </row>
    <row r="28" spans="1:17" ht="60">
      <c r="A28" s="183">
        <v>609</v>
      </c>
      <c r="B28" s="29">
        <v>600</v>
      </c>
      <c r="C28" s="50" t="s">
        <v>1091</v>
      </c>
      <c r="D28" s="49" t="s">
        <v>1092</v>
      </c>
      <c r="E28" s="49" t="s">
        <v>1093</v>
      </c>
      <c r="F28" s="45"/>
      <c r="G28" s="46"/>
      <c r="H28" s="46"/>
      <c r="I28" s="106"/>
      <c r="J28" s="45"/>
      <c r="K28" s="46"/>
      <c r="L28" s="46"/>
      <c r="M28" s="106"/>
      <c r="N28" s="106"/>
      <c r="O28" s="47" t="str">
        <f t="shared" si="1"/>
        <v/>
      </c>
      <c r="Q28" s="30"/>
    </row>
    <row r="29" spans="1:17" ht="75">
      <c r="A29" s="183">
        <v>610</v>
      </c>
      <c r="B29" s="29">
        <v>601</v>
      </c>
      <c r="C29" s="50" t="s">
        <v>1094</v>
      </c>
      <c r="D29" s="49" t="s">
        <v>639</v>
      </c>
      <c r="E29" s="49" t="s">
        <v>1095</v>
      </c>
      <c r="F29" s="45"/>
      <c r="G29" s="46"/>
      <c r="H29" s="46"/>
      <c r="I29" s="106"/>
      <c r="J29" s="45"/>
      <c r="K29" s="46"/>
      <c r="L29" s="46"/>
      <c r="M29" s="106"/>
      <c r="N29" s="106"/>
      <c r="O29" s="47" t="str">
        <f t="shared" si="1"/>
        <v/>
      </c>
      <c r="Q29" s="30"/>
    </row>
    <row r="30" spans="1:17" ht="75">
      <c r="A30" s="183">
        <v>611</v>
      </c>
      <c r="B30" s="29">
        <v>602</v>
      </c>
      <c r="C30" s="50" t="s">
        <v>1096</v>
      </c>
      <c r="D30" s="49" t="s">
        <v>1097</v>
      </c>
      <c r="E30" s="49" t="s">
        <v>1098</v>
      </c>
      <c r="F30" s="45"/>
      <c r="G30" s="46"/>
      <c r="H30" s="46"/>
      <c r="I30" s="106"/>
      <c r="J30" s="45"/>
      <c r="K30" s="46"/>
      <c r="L30" s="46"/>
      <c r="M30" s="106"/>
      <c r="N30" s="106"/>
      <c r="O30" s="47" t="str">
        <f t="shared" si="1"/>
        <v/>
      </c>
      <c r="Q30" s="30"/>
    </row>
    <row r="31" spans="1:17" ht="45">
      <c r="A31" s="198" t="s">
        <v>86</v>
      </c>
      <c r="B31" s="199">
        <v>603</v>
      </c>
      <c r="C31" s="50" t="s">
        <v>1099</v>
      </c>
      <c r="D31" s="49" t="s">
        <v>1100</v>
      </c>
      <c r="E31" s="49" t="s">
        <v>1101</v>
      </c>
      <c r="F31" s="45"/>
      <c r="G31" s="46"/>
      <c r="H31" s="46"/>
      <c r="I31" s="106"/>
      <c r="J31" s="45"/>
      <c r="K31" s="46"/>
      <c r="L31" s="46"/>
      <c r="M31" s="106"/>
      <c r="N31" s="106"/>
      <c r="O31" s="47" t="str">
        <f t="shared" si="1"/>
        <v/>
      </c>
      <c r="Q31" s="30"/>
    </row>
    <row r="32" spans="1:17" ht="60">
      <c r="A32" s="198" t="s">
        <v>86</v>
      </c>
      <c r="B32" s="199">
        <v>604</v>
      </c>
      <c r="C32" s="50" t="s">
        <v>1102</v>
      </c>
      <c r="D32" s="49" t="s">
        <v>1103</v>
      </c>
      <c r="E32" s="49" t="s">
        <v>1104</v>
      </c>
      <c r="F32" s="45"/>
      <c r="G32" s="46"/>
      <c r="H32" s="46"/>
      <c r="I32" s="106"/>
      <c r="J32" s="45"/>
      <c r="K32" s="46"/>
      <c r="L32" s="46"/>
      <c r="M32" s="106"/>
      <c r="N32" s="106"/>
      <c r="O32" s="47" t="str">
        <f t="shared" si="1"/>
        <v/>
      </c>
      <c r="Q32" s="30"/>
    </row>
    <row r="33" spans="1:17" ht="120">
      <c r="A33" s="198" t="s">
        <v>86</v>
      </c>
      <c r="B33" s="199">
        <v>605</v>
      </c>
      <c r="C33" s="50" t="s">
        <v>1105</v>
      </c>
      <c r="D33" s="49" t="s">
        <v>1106</v>
      </c>
      <c r="E33" s="49" t="s">
        <v>1107</v>
      </c>
      <c r="F33" s="45"/>
      <c r="G33" s="46"/>
      <c r="H33" s="46"/>
      <c r="I33" s="106"/>
      <c r="J33" s="45"/>
      <c r="K33" s="46"/>
      <c r="L33" s="46"/>
      <c r="M33" s="106"/>
      <c r="N33" s="106"/>
      <c r="O33" s="47" t="str">
        <f t="shared" si="1"/>
        <v/>
      </c>
      <c r="Q33" s="30"/>
    </row>
    <row r="34" spans="1:17">
      <c r="D34" s="197"/>
      <c r="E34" s="197"/>
      <c r="F34" s="28"/>
      <c r="G34" s="28"/>
      <c r="H34" s="28"/>
      <c r="I34" s="52"/>
      <c r="Q34" s="30"/>
    </row>
    <row r="35" spans="1:17">
      <c r="C35" s="195" t="s">
        <v>1108</v>
      </c>
      <c r="D35" s="201"/>
      <c r="E35" s="201"/>
      <c r="F35" s="28"/>
      <c r="G35" s="28"/>
      <c r="H35" s="28"/>
      <c r="I35" s="52"/>
      <c r="Q35" s="30"/>
    </row>
    <row r="36" spans="1:17" ht="30">
      <c r="A36" s="183">
        <v>597</v>
      </c>
      <c r="B36" s="29">
        <v>606</v>
      </c>
      <c r="C36" s="50" t="s">
        <v>1109</v>
      </c>
      <c r="D36" s="49" t="s">
        <v>1110</v>
      </c>
      <c r="E36" s="49" t="s">
        <v>1111</v>
      </c>
      <c r="F36" s="45"/>
      <c r="G36" s="46"/>
      <c r="H36" s="46"/>
      <c r="I36" s="106"/>
      <c r="J36" s="45"/>
      <c r="K36" s="46"/>
      <c r="L36" s="46"/>
      <c r="M36" s="106"/>
      <c r="N36" s="106"/>
      <c r="O36" s="47" t="str">
        <f t="shared" ref="O36:O44" si="2">IF(M36&lt;&gt;"",M36,IF(I36&lt;&gt;"",I36,""))</f>
        <v/>
      </c>
      <c r="Q36" s="30"/>
    </row>
    <row r="37" spans="1:17" ht="45">
      <c r="A37" s="183">
        <v>598</v>
      </c>
      <c r="B37" s="29">
        <v>607</v>
      </c>
      <c r="C37" s="50" t="s">
        <v>1112</v>
      </c>
      <c r="D37" s="49" t="s">
        <v>1113</v>
      </c>
      <c r="E37" s="49" t="s">
        <v>1111</v>
      </c>
      <c r="F37" s="45"/>
      <c r="G37" s="46"/>
      <c r="H37" s="46"/>
      <c r="I37" s="106"/>
      <c r="J37" s="45"/>
      <c r="K37" s="46"/>
      <c r="L37" s="46"/>
      <c r="M37" s="106"/>
      <c r="N37" s="106"/>
      <c r="O37" s="47" t="str">
        <f t="shared" si="2"/>
        <v/>
      </c>
      <c r="Q37" s="30"/>
    </row>
    <row r="38" spans="1:17" ht="30">
      <c r="A38" s="183">
        <v>599</v>
      </c>
      <c r="B38" s="29">
        <v>608</v>
      </c>
      <c r="C38" s="50" t="s">
        <v>1114</v>
      </c>
      <c r="D38" s="49" t="s">
        <v>1115</v>
      </c>
      <c r="E38" s="49" t="s">
        <v>1116</v>
      </c>
      <c r="F38" s="45"/>
      <c r="G38" s="46"/>
      <c r="H38" s="46"/>
      <c r="I38" s="106"/>
      <c r="J38" s="45"/>
      <c r="K38" s="46"/>
      <c r="L38" s="46"/>
      <c r="M38" s="106"/>
      <c r="N38" s="106"/>
      <c r="O38" s="47" t="str">
        <f t="shared" si="2"/>
        <v/>
      </c>
      <c r="Q38" s="30"/>
    </row>
    <row r="39" spans="1:17" ht="30">
      <c r="A39" s="183">
        <v>600</v>
      </c>
      <c r="B39" s="29">
        <v>609</v>
      </c>
      <c r="C39" s="50" t="s">
        <v>1117</v>
      </c>
      <c r="D39" s="49" t="s">
        <v>1118</v>
      </c>
      <c r="E39" s="49" t="s">
        <v>1116</v>
      </c>
      <c r="F39" s="45"/>
      <c r="G39" s="46"/>
      <c r="H39" s="46"/>
      <c r="I39" s="106"/>
      <c r="J39" s="45"/>
      <c r="K39" s="46"/>
      <c r="L39" s="46"/>
      <c r="M39" s="106"/>
      <c r="N39" s="106"/>
      <c r="O39" s="47" t="str">
        <f t="shared" si="2"/>
        <v/>
      </c>
      <c r="Q39" s="30"/>
    </row>
    <row r="40" spans="1:17" ht="60">
      <c r="A40" s="183">
        <v>601</v>
      </c>
      <c r="B40" s="29">
        <v>610</v>
      </c>
      <c r="C40" s="50" t="s">
        <v>1119</v>
      </c>
      <c r="D40" s="49" t="s">
        <v>1120</v>
      </c>
      <c r="E40" s="49" t="s">
        <v>1121</v>
      </c>
      <c r="F40" s="45"/>
      <c r="G40" s="46"/>
      <c r="H40" s="46"/>
      <c r="I40" s="106"/>
      <c r="J40" s="45"/>
      <c r="K40" s="46"/>
      <c r="L40" s="46"/>
      <c r="M40" s="106"/>
      <c r="N40" s="106"/>
      <c r="O40" s="47" t="str">
        <f t="shared" si="2"/>
        <v/>
      </c>
      <c r="Q40" s="30"/>
    </row>
    <row r="41" spans="1:17" ht="30">
      <c r="A41" s="183">
        <v>602</v>
      </c>
      <c r="B41" s="29">
        <v>611</v>
      </c>
      <c r="C41" s="50" t="s">
        <v>1122</v>
      </c>
      <c r="D41" s="49" t="s">
        <v>1123</v>
      </c>
      <c r="E41" s="49" t="s">
        <v>1111</v>
      </c>
      <c r="F41" s="45"/>
      <c r="G41" s="46"/>
      <c r="H41" s="46"/>
      <c r="I41" s="106"/>
      <c r="J41" s="45"/>
      <c r="K41" s="46"/>
      <c r="L41" s="46"/>
      <c r="M41" s="106"/>
      <c r="N41" s="106"/>
      <c r="O41" s="47" t="str">
        <f t="shared" si="2"/>
        <v/>
      </c>
      <c r="Q41" s="30"/>
    </row>
    <row r="42" spans="1:17" ht="75">
      <c r="A42" s="183">
        <v>603</v>
      </c>
      <c r="B42" s="29">
        <v>612</v>
      </c>
      <c r="C42" s="50" t="s">
        <v>1124</v>
      </c>
      <c r="D42" s="49" t="s">
        <v>1125</v>
      </c>
      <c r="E42" s="49" t="s">
        <v>1126</v>
      </c>
      <c r="F42" s="45"/>
      <c r="G42" s="46"/>
      <c r="H42" s="46"/>
      <c r="I42" s="106"/>
      <c r="J42" s="45"/>
      <c r="K42" s="46"/>
      <c r="L42" s="46"/>
      <c r="M42" s="106"/>
      <c r="N42" s="106"/>
      <c r="O42" s="47" t="str">
        <f t="shared" si="2"/>
        <v/>
      </c>
      <c r="Q42" s="30"/>
    </row>
    <row r="43" spans="1:17" ht="75">
      <c r="A43" s="183">
        <v>604</v>
      </c>
      <c r="B43" s="29">
        <v>613</v>
      </c>
      <c r="C43" s="50" t="s">
        <v>1127</v>
      </c>
      <c r="D43" s="49" t="s">
        <v>1128</v>
      </c>
      <c r="E43" s="49" t="s">
        <v>1129</v>
      </c>
      <c r="F43" s="45"/>
      <c r="G43" s="46"/>
      <c r="H43" s="46"/>
      <c r="I43" s="106"/>
      <c r="J43" s="45"/>
      <c r="K43" s="46"/>
      <c r="L43" s="46"/>
      <c r="M43" s="106"/>
      <c r="N43" s="106"/>
      <c r="O43" s="47" t="str">
        <f t="shared" si="2"/>
        <v/>
      </c>
      <c r="Q43" s="30"/>
    </row>
    <row r="44" spans="1:17" ht="45">
      <c r="A44" s="183">
        <v>605</v>
      </c>
      <c r="B44" s="29">
        <v>614</v>
      </c>
      <c r="C44" s="50" t="s">
        <v>1130</v>
      </c>
      <c r="D44" s="49" t="s">
        <v>1131</v>
      </c>
      <c r="E44" s="49" t="s">
        <v>1111</v>
      </c>
      <c r="F44" s="45"/>
      <c r="G44" s="46"/>
      <c r="H44" s="46"/>
      <c r="I44" s="106"/>
      <c r="J44" s="45"/>
      <c r="K44" s="46"/>
      <c r="L44" s="46"/>
      <c r="M44" s="106"/>
      <c r="N44" s="106"/>
      <c r="O44" s="47" t="str">
        <f t="shared" si="2"/>
        <v/>
      </c>
      <c r="Q44" s="30"/>
    </row>
    <row r="45" spans="1:17">
      <c r="D45" s="201"/>
      <c r="E45" s="201"/>
      <c r="F45" s="28"/>
      <c r="G45" s="28"/>
      <c r="H45" s="28"/>
      <c r="I45" s="52"/>
      <c r="Q45" s="30"/>
    </row>
    <row r="46" spans="1:17">
      <c r="D46" s="48"/>
      <c r="E46" s="48"/>
      <c r="F46" s="28"/>
      <c r="G46" s="28"/>
      <c r="H46" s="28"/>
      <c r="I46" s="52"/>
      <c r="Q46" s="30"/>
    </row>
    <row r="47" spans="1:17">
      <c r="D47" s="48"/>
      <c r="E47" s="48"/>
      <c r="F47" s="28"/>
      <c r="G47" s="28"/>
      <c r="H47" s="28"/>
      <c r="I47" s="52"/>
      <c r="Q47" s="30"/>
    </row>
    <row r="48" spans="1:17" ht="21">
      <c r="C48" s="194" t="s">
        <v>1074</v>
      </c>
      <c r="D48" s="48"/>
      <c r="E48" s="48"/>
      <c r="F48" s="28"/>
      <c r="G48" s="28"/>
      <c r="H48" s="28"/>
      <c r="I48" s="52"/>
      <c r="Q48" s="30"/>
    </row>
    <row r="49" spans="1:17">
      <c r="C49" s="195" t="s">
        <v>1132</v>
      </c>
      <c r="D49" s="202"/>
      <c r="E49" s="202"/>
      <c r="F49" s="28"/>
      <c r="G49" s="28"/>
      <c r="H49" s="28"/>
      <c r="I49" s="52"/>
      <c r="Q49" s="30"/>
    </row>
    <row r="50" spans="1:17" ht="75">
      <c r="A50" s="183">
        <v>612</v>
      </c>
      <c r="B50" s="29">
        <v>615</v>
      </c>
      <c r="C50" s="50" t="s">
        <v>1133</v>
      </c>
      <c r="D50" s="49" t="s">
        <v>1134</v>
      </c>
      <c r="E50" s="49" t="s">
        <v>1135</v>
      </c>
      <c r="F50" s="45"/>
      <c r="G50" s="46"/>
      <c r="H50" s="46"/>
      <c r="I50" s="106"/>
      <c r="J50" s="45"/>
      <c r="K50" s="46"/>
      <c r="L50" s="46"/>
      <c r="M50" s="106"/>
      <c r="N50" s="106"/>
      <c r="O50" s="47" t="str">
        <f t="shared" ref="O50:O52" si="3">IF(M50&lt;&gt;"",M50,IF(I50&lt;&gt;"",I50,""))</f>
        <v/>
      </c>
      <c r="Q50" s="30"/>
    </row>
    <row r="51" spans="1:17" ht="75">
      <c r="A51" s="183">
        <v>613</v>
      </c>
      <c r="B51" s="29">
        <v>616</v>
      </c>
      <c r="C51" s="50" t="s">
        <v>1136</v>
      </c>
      <c r="D51" s="49" t="s">
        <v>1137</v>
      </c>
      <c r="E51" s="49" t="s">
        <v>1138</v>
      </c>
      <c r="F51" s="45"/>
      <c r="G51" s="46"/>
      <c r="H51" s="46"/>
      <c r="I51" s="106"/>
      <c r="J51" s="45"/>
      <c r="K51" s="46"/>
      <c r="L51" s="46"/>
      <c r="M51" s="106"/>
      <c r="N51" s="106"/>
      <c r="O51" s="47" t="str">
        <f t="shared" si="3"/>
        <v/>
      </c>
      <c r="Q51" s="30"/>
    </row>
    <row r="52" spans="1:17" ht="30">
      <c r="A52" s="183">
        <v>614</v>
      </c>
      <c r="B52" s="29">
        <v>617</v>
      </c>
      <c r="C52" s="50" t="s">
        <v>989</v>
      </c>
      <c r="D52" s="49" t="s">
        <v>990</v>
      </c>
      <c r="E52" s="49" t="s">
        <v>1098</v>
      </c>
      <c r="F52" s="45"/>
      <c r="G52" s="46"/>
      <c r="H52" s="46"/>
      <c r="I52" s="106"/>
      <c r="J52" s="45"/>
      <c r="K52" s="46"/>
      <c r="L52" s="46"/>
      <c r="M52" s="106"/>
      <c r="N52" s="106"/>
      <c r="O52" s="47" t="str">
        <f t="shared" si="3"/>
        <v/>
      </c>
      <c r="Q52" s="30"/>
    </row>
    <row r="53" spans="1:17">
      <c r="D53" s="201"/>
      <c r="E53" s="201"/>
      <c r="F53" s="28"/>
      <c r="G53" s="28"/>
      <c r="H53" s="28"/>
      <c r="I53" s="52"/>
      <c r="Q53" s="30"/>
    </row>
    <row r="54" spans="1:17">
      <c r="C54" s="195" t="s">
        <v>1139</v>
      </c>
      <c r="D54" s="202"/>
      <c r="E54" s="201"/>
      <c r="F54" s="28"/>
      <c r="G54" s="28"/>
      <c r="H54" s="28"/>
      <c r="I54" s="52"/>
      <c r="Q54" s="30"/>
    </row>
    <row r="55" spans="1:17" ht="75">
      <c r="A55" s="183">
        <v>615</v>
      </c>
      <c r="B55" s="29">
        <v>618</v>
      </c>
      <c r="C55" s="50" t="s">
        <v>1140</v>
      </c>
      <c r="D55" s="49" t="s">
        <v>1141</v>
      </c>
      <c r="E55" s="49" t="s">
        <v>1142</v>
      </c>
      <c r="F55" s="45"/>
      <c r="G55" s="46"/>
      <c r="H55" s="46"/>
      <c r="I55" s="106"/>
      <c r="J55" s="45"/>
      <c r="K55" s="46"/>
      <c r="L55" s="46"/>
      <c r="M55" s="106"/>
      <c r="N55" s="106"/>
      <c r="O55" s="47" t="str">
        <f t="shared" ref="O55:O57" si="4">IF(M55&lt;&gt;"",M55,IF(I55&lt;&gt;"",I55,""))</f>
        <v/>
      </c>
      <c r="Q55" s="30"/>
    </row>
    <row r="56" spans="1:17" ht="60">
      <c r="A56" s="183">
        <v>616</v>
      </c>
      <c r="B56" s="29">
        <v>619</v>
      </c>
      <c r="C56" s="50" t="s">
        <v>1143</v>
      </c>
      <c r="D56" s="49" t="s">
        <v>1144</v>
      </c>
      <c r="E56" s="49" t="s">
        <v>1145</v>
      </c>
      <c r="F56" s="45"/>
      <c r="G56" s="46"/>
      <c r="H56" s="46"/>
      <c r="I56" s="106"/>
      <c r="J56" s="45"/>
      <c r="K56" s="46"/>
      <c r="L56" s="46"/>
      <c r="M56" s="106"/>
      <c r="N56" s="106"/>
      <c r="O56" s="47" t="str">
        <f t="shared" si="4"/>
        <v/>
      </c>
      <c r="Q56" s="30"/>
    </row>
    <row r="57" spans="1:17" ht="90">
      <c r="A57" s="183">
        <v>617</v>
      </c>
      <c r="B57" s="29">
        <v>620</v>
      </c>
      <c r="C57" s="50" t="s">
        <v>1146</v>
      </c>
      <c r="D57" s="49" t="s">
        <v>1147</v>
      </c>
      <c r="E57" s="49" t="s">
        <v>1148</v>
      </c>
      <c r="F57" s="45"/>
      <c r="G57" s="46"/>
      <c r="H57" s="46"/>
      <c r="I57" s="106"/>
      <c r="J57" s="45"/>
      <c r="K57" s="46"/>
      <c r="L57" s="46"/>
      <c r="M57" s="106"/>
      <c r="N57" s="106"/>
      <c r="O57" s="47" t="str">
        <f t="shared" si="4"/>
        <v/>
      </c>
      <c r="Q57" s="30"/>
    </row>
    <row r="58" spans="1:17">
      <c r="C58" s="203"/>
      <c r="D58" s="202"/>
      <c r="E58" s="201"/>
      <c r="F58" s="28"/>
      <c r="G58" s="28"/>
      <c r="H58" s="28"/>
      <c r="I58" s="52"/>
      <c r="Q58" s="30"/>
    </row>
    <row r="59" spans="1:17" ht="45">
      <c r="A59" s="183">
        <v>618</v>
      </c>
      <c r="B59" s="29">
        <v>621</v>
      </c>
      <c r="C59" s="50" t="s">
        <v>1149</v>
      </c>
      <c r="D59" s="49" t="s">
        <v>996</v>
      </c>
      <c r="E59" s="49" t="s">
        <v>1098</v>
      </c>
      <c r="F59" s="45"/>
      <c r="G59" s="46"/>
      <c r="H59" s="46"/>
      <c r="I59" s="106"/>
      <c r="J59" s="45"/>
      <c r="K59" s="46"/>
      <c r="L59" s="46"/>
      <c r="M59" s="106"/>
      <c r="N59" s="106"/>
      <c r="O59" s="47" t="str">
        <f t="shared" ref="O59:O62" si="5">IF(M59&lt;&gt;"",M59,IF(I59&lt;&gt;"",I59,""))</f>
        <v/>
      </c>
      <c r="Q59" s="30"/>
    </row>
    <row r="60" spans="1:17" ht="45">
      <c r="A60" s="183">
        <v>619</v>
      </c>
      <c r="B60" s="29">
        <v>622</v>
      </c>
      <c r="C60" s="50" t="s">
        <v>1150</v>
      </c>
      <c r="D60" s="49" t="s">
        <v>1151</v>
      </c>
      <c r="E60" s="49" t="s">
        <v>1152</v>
      </c>
      <c r="F60" s="45"/>
      <c r="G60" s="46"/>
      <c r="H60" s="46"/>
      <c r="I60" s="106"/>
      <c r="J60" s="45"/>
      <c r="K60" s="46"/>
      <c r="L60" s="46"/>
      <c r="M60" s="106"/>
      <c r="N60" s="106"/>
      <c r="O60" s="47" t="str">
        <f t="shared" si="5"/>
        <v/>
      </c>
      <c r="Q60" s="30"/>
    </row>
    <row r="61" spans="1:17" ht="90">
      <c r="A61" s="183">
        <v>620</v>
      </c>
      <c r="B61" s="29">
        <v>623</v>
      </c>
      <c r="C61" s="50" t="s">
        <v>1153</v>
      </c>
      <c r="D61" s="49" t="s">
        <v>1154</v>
      </c>
      <c r="E61" s="49" t="s">
        <v>1155</v>
      </c>
      <c r="F61" s="45"/>
      <c r="G61" s="46"/>
      <c r="H61" s="46"/>
      <c r="I61" s="106"/>
      <c r="J61" s="45"/>
      <c r="K61" s="46"/>
      <c r="L61" s="46"/>
      <c r="M61" s="106"/>
      <c r="N61" s="106"/>
      <c r="O61" s="47" t="str">
        <f t="shared" si="5"/>
        <v/>
      </c>
      <c r="Q61" s="30"/>
    </row>
    <row r="62" spans="1:17" ht="30">
      <c r="A62" s="183">
        <v>621</v>
      </c>
      <c r="B62" s="29">
        <v>624</v>
      </c>
      <c r="C62" s="50" t="s">
        <v>1156</v>
      </c>
      <c r="D62" s="49" t="s">
        <v>1157</v>
      </c>
      <c r="E62" s="49" t="s">
        <v>1111</v>
      </c>
      <c r="F62" s="45"/>
      <c r="G62" s="46"/>
      <c r="H62" s="46"/>
      <c r="I62" s="106"/>
      <c r="J62" s="45"/>
      <c r="K62" s="46"/>
      <c r="L62" s="46"/>
      <c r="M62" s="106"/>
      <c r="N62" s="106"/>
      <c r="O62" s="47" t="str">
        <f t="shared" si="5"/>
        <v/>
      </c>
      <c r="Q62" s="30"/>
    </row>
    <row r="63" spans="1:17">
      <c r="D63" s="197"/>
      <c r="E63" s="200"/>
      <c r="F63" s="28"/>
      <c r="G63" s="28"/>
      <c r="H63" s="28"/>
      <c r="I63" s="52"/>
      <c r="Q63" s="30"/>
    </row>
    <row r="64" spans="1:17">
      <c r="C64" s="195" t="s">
        <v>1158</v>
      </c>
      <c r="D64" s="201"/>
      <c r="E64" s="201"/>
      <c r="F64" s="28"/>
      <c r="G64" s="28"/>
      <c r="H64" s="28"/>
      <c r="I64" s="52"/>
      <c r="Q64" s="30"/>
    </row>
    <row r="65" spans="1:17" ht="105">
      <c r="A65" s="183">
        <v>622</v>
      </c>
      <c r="B65" s="29">
        <v>625</v>
      </c>
      <c r="C65" s="50" t="s">
        <v>641</v>
      </c>
      <c r="D65" s="49" t="s">
        <v>642</v>
      </c>
      <c r="E65" s="49" t="s">
        <v>643</v>
      </c>
      <c r="F65" s="45"/>
      <c r="G65" s="46"/>
      <c r="H65" s="46"/>
      <c r="I65" s="106"/>
      <c r="J65" s="45"/>
      <c r="K65" s="46"/>
      <c r="L65" s="46"/>
      <c r="M65" s="106"/>
      <c r="N65" s="106"/>
      <c r="O65" s="47" t="str">
        <f t="shared" ref="O65:O70" si="6">IF(M65&lt;&gt;"",M65,IF(I65&lt;&gt;"",I65,""))</f>
        <v/>
      </c>
      <c r="Q65" s="30"/>
    </row>
    <row r="66" spans="1:17" ht="45">
      <c r="A66" s="183">
        <v>623</v>
      </c>
      <c r="B66" s="29">
        <v>626</v>
      </c>
      <c r="C66" s="50" t="s">
        <v>1159</v>
      </c>
      <c r="D66" s="49" t="s">
        <v>1160</v>
      </c>
      <c r="E66" s="49" t="s">
        <v>1161</v>
      </c>
      <c r="F66" s="45"/>
      <c r="G66" s="46"/>
      <c r="H66" s="46"/>
      <c r="I66" s="106"/>
      <c r="J66" s="45"/>
      <c r="K66" s="46"/>
      <c r="L66" s="46"/>
      <c r="M66" s="106"/>
      <c r="N66" s="106"/>
      <c r="O66" s="47" t="str">
        <f t="shared" si="6"/>
        <v/>
      </c>
      <c r="Q66" s="30"/>
    </row>
    <row r="67" spans="1:17" ht="30">
      <c r="A67" s="183">
        <v>624</v>
      </c>
      <c r="B67" s="29">
        <v>627</v>
      </c>
      <c r="C67" s="50" t="s">
        <v>1162</v>
      </c>
      <c r="D67" s="49" t="s">
        <v>1163</v>
      </c>
      <c r="E67" s="49" t="s">
        <v>1161</v>
      </c>
      <c r="F67" s="45"/>
      <c r="G67" s="46"/>
      <c r="H67" s="46"/>
      <c r="I67" s="106"/>
      <c r="J67" s="45"/>
      <c r="K67" s="46"/>
      <c r="L67" s="46"/>
      <c r="M67" s="106"/>
      <c r="N67" s="106"/>
      <c r="O67" s="47" t="str">
        <f t="shared" si="6"/>
        <v/>
      </c>
      <c r="Q67" s="30"/>
    </row>
    <row r="68" spans="1:17" ht="60">
      <c r="A68" s="183">
        <v>625</v>
      </c>
      <c r="B68" s="29">
        <v>628</v>
      </c>
      <c r="C68" s="50" t="s">
        <v>1164</v>
      </c>
      <c r="D68" s="49" t="s">
        <v>1165</v>
      </c>
      <c r="E68" s="49" t="s">
        <v>1161</v>
      </c>
      <c r="F68" s="45"/>
      <c r="G68" s="46"/>
      <c r="H68" s="46"/>
      <c r="I68" s="106"/>
      <c r="J68" s="45"/>
      <c r="K68" s="46"/>
      <c r="L68" s="46"/>
      <c r="M68" s="106"/>
      <c r="N68" s="106"/>
      <c r="O68" s="47" t="str">
        <f t="shared" si="6"/>
        <v/>
      </c>
      <c r="Q68" s="30"/>
    </row>
    <row r="69" spans="1:17" ht="60">
      <c r="A69" s="183">
        <v>626</v>
      </c>
      <c r="B69" s="29">
        <v>629</v>
      </c>
      <c r="C69" s="50" t="s">
        <v>1166</v>
      </c>
      <c r="D69" s="49" t="s">
        <v>1167</v>
      </c>
      <c r="E69" s="49" t="s">
        <v>1161</v>
      </c>
      <c r="F69" s="45"/>
      <c r="G69" s="46"/>
      <c r="H69" s="46"/>
      <c r="I69" s="106"/>
      <c r="J69" s="45"/>
      <c r="K69" s="46"/>
      <c r="L69" s="46"/>
      <c r="M69" s="106"/>
      <c r="N69" s="106"/>
      <c r="O69" s="47" t="str">
        <f t="shared" si="6"/>
        <v/>
      </c>
      <c r="Q69" s="30"/>
    </row>
    <row r="70" spans="1:17" ht="105">
      <c r="A70" s="183">
        <v>627</v>
      </c>
      <c r="B70" s="29">
        <v>630</v>
      </c>
      <c r="C70" s="50" t="s">
        <v>1168</v>
      </c>
      <c r="D70" s="49" t="s">
        <v>1169</v>
      </c>
      <c r="E70" s="49" t="s">
        <v>1170</v>
      </c>
      <c r="F70" s="45"/>
      <c r="G70" s="46"/>
      <c r="H70" s="46"/>
      <c r="I70" s="106"/>
      <c r="J70" s="45"/>
      <c r="K70" s="46"/>
      <c r="L70" s="46"/>
      <c r="M70" s="106"/>
      <c r="N70" s="106"/>
      <c r="O70" s="47" t="str">
        <f t="shared" si="6"/>
        <v/>
      </c>
      <c r="Q70" s="30"/>
    </row>
    <row r="71" spans="1:17">
      <c r="D71" s="197"/>
      <c r="E71" s="197"/>
      <c r="F71" s="28"/>
      <c r="G71" s="28"/>
      <c r="H71" s="28"/>
      <c r="I71" s="52"/>
      <c r="Q71" s="30"/>
    </row>
    <row r="72" spans="1:17" ht="75">
      <c r="A72" s="183">
        <v>628</v>
      </c>
      <c r="B72" s="29">
        <v>631</v>
      </c>
      <c r="C72" s="50" t="s">
        <v>1171</v>
      </c>
      <c r="D72" s="49" t="s">
        <v>1172</v>
      </c>
      <c r="E72" s="49" t="s">
        <v>1173</v>
      </c>
      <c r="F72" s="45"/>
      <c r="G72" s="46"/>
      <c r="H72" s="46"/>
      <c r="I72" s="106"/>
      <c r="J72" s="45"/>
      <c r="K72" s="46"/>
      <c r="L72" s="46"/>
      <c r="M72" s="106"/>
      <c r="N72" s="106"/>
      <c r="O72" s="47" t="str">
        <f>IF(M72&lt;&gt;"",M72,IF(I72&lt;&gt;"",I72,""))</f>
        <v/>
      </c>
      <c r="Q72" s="30"/>
    </row>
    <row r="73" spans="1:17">
      <c r="D73" s="201"/>
      <c r="E73" s="201"/>
      <c r="F73" s="28"/>
      <c r="G73" s="28"/>
      <c r="H73" s="28"/>
      <c r="I73" s="52"/>
      <c r="Q73" s="30"/>
    </row>
    <row r="74" spans="1:17">
      <c r="C74" s="195" t="s">
        <v>1174</v>
      </c>
      <c r="D74" s="201"/>
      <c r="E74" s="201"/>
      <c r="F74" s="28"/>
      <c r="G74" s="28"/>
      <c r="H74" s="28"/>
      <c r="I74" s="52"/>
      <c r="Q74" s="30"/>
    </row>
    <row r="75" spans="1:17" ht="105">
      <c r="A75" s="183">
        <v>629</v>
      </c>
      <c r="B75" s="29">
        <v>632</v>
      </c>
      <c r="C75" s="50" t="s">
        <v>1175</v>
      </c>
      <c r="D75" s="49" t="s">
        <v>1176</v>
      </c>
      <c r="E75" s="49" t="s">
        <v>1177</v>
      </c>
      <c r="F75" s="45"/>
      <c r="G75" s="46"/>
      <c r="H75" s="46"/>
      <c r="I75" s="106"/>
      <c r="J75" s="45"/>
      <c r="K75" s="46"/>
      <c r="L75" s="46"/>
      <c r="M75" s="106"/>
      <c r="N75" s="106"/>
      <c r="O75" s="47" t="str">
        <f t="shared" ref="O75:O77" si="7">IF(M75&lt;&gt;"",M75,IF(I75&lt;&gt;"",I75,""))</f>
        <v/>
      </c>
      <c r="Q75" s="30"/>
    </row>
    <row r="76" spans="1:17" ht="90">
      <c r="A76" s="183">
        <v>630</v>
      </c>
      <c r="B76" s="29">
        <v>633</v>
      </c>
      <c r="C76" s="50" t="s">
        <v>1178</v>
      </c>
      <c r="D76" s="49" t="s">
        <v>1179</v>
      </c>
      <c r="E76" s="49" t="s">
        <v>1180</v>
      </c>
      <c r="F76" s="45"/>
      <c r="G76" s="46"/>
      <c r="H76" s="46"/>
      <c r="I76" s="106"/>
      <c r="J76" s="45"/>
      <c r="K76" s="46"/>
      <c r="L76" s="46"/>
      <c r="M76" s="106"/>
      <c r="N76" s="106"/>
      <c r="O76" s="47" t="str">
        <f t="shared" si="7"/>
        <v/>
      </c>
      <c r="Q76" s="30"/>
    </row>
    <row r="77" spans="1:17" ht="60">
      <c r="A77" s="183">
        <v>631</v>
      </c>
      <c r="B77" s="29">
        <v>634</v>
      </c>
      <c r="C77" s="50" t="s">
        <v>1181</v>
      </c>
      <c r="D77" s="49" t="s">
        <v>1182</v>
      </c>
      <c r="E77" s="49" t="s">
        <v>1183</v>
      </c>
      <c r="F77" s="45"/>
      <c r="G77" s="46"/>
      <c r="H77" s="46"/>
      <c r="I77" s="106"/>
      <c r="J77" s="45"/>
      <c r="K77" s="46"/>
      <c r="L77" s="46"/>
      <c r="M77" s="106"/>
      <c r="N77" s="106"/>
      <c r="O77" s="47" t="str">
        <f t="shared" si="7"/>
        <v/>
      </c>
      <c r="Q77" s="30"/>
    </row>
    <row r="78" spans="1:17">
      <c r="C78" s="31"/>
      <c r="D78" s="201"/>
      <c r="E78" s="201"/>
      <c r="F78" s="28"/>
      <c r="G78" s="28"/>
      <c r="H78" s="28"/>
      <c r="I78" s="52"/>
      <c r="Q78" s="30"/>
    </row>
    <row r="79" spans="1:17">
      <c r="D79" s="201"/>
      <c r="E79" s="201"/>
      <c r="F79" s="28"/>
      <c r="G79" s="28"/>
      <c r="H79" s="28"/>
      <c r="I79" s="52"/>
      <c r="Q79" s="30"/>
    </row>
    <row r="80" spans="1:17">
      <c r="D80" s="201"/>
      <c r="E80" s="201"/>
      <c r="F80" s="28"/>
      <c r="G80" s="28"/>
      <c r="H80" s="28"/>
      <c r="I80" s="52"/>
      <c r="Q80" s="30"/>
    </row>
    <row r="81" spans="1:17" ht="21">
      <c r="C81" s="194" t="s">
        <v>162</v>
      </c>
      <c r="D81" s="48"/>
      <c r="E81" s="48"/>
      <c r="F81" s="28"/>
      <c r="G81" s="28"/>
      <c r="H81" s="28"/>
      <c r="I81" s="52"/>
      <c r="Q81" s="30"/>
    </row>
    <row r="82" spans="1:17">
      <c r="C82" s="195" t="s">
        <v>1184</v>
      </c>
      <c r="D82" s="201"/>
      <c r="E82" s="201"/>
      <c r="F82" s="28"/>
      <c r="G82" s="28"/>
      <c r="H82" s="28"/>
      <c r="I82" s="52"/>
      <c r="Q82" s="30"/>
    </row>
    <row r="83" spans="1:17" ht="75">
      <c r="A83" s="183">
        <v>632</v>
      </c>
      <c r="B83" s="29">
        <v>635</v>
      </c>
      <c r="C83" s="50" t="s">
        <v>1185</v>
      </c>
      <c r="D83" s="49" t="s">
        <v>1186</v>
      </c>
      <c r="E83" s="49" t="s">
        <v>1187</v>
      </c>
      <c r="F83" s="45"/>
      <c r="G83" s="46"/>
      <c r="H83" s="46"/>
      <c r="I83" s="106"/>
      <c r="J83" s="45"/>
      <c r="K83" s="46"/>
      <c r="L83" s="46"/>
      <c r="M83" s="106"/>
      <c r="N83" s="106"/>
      <c r="O83" s="47" t="str">
        <f t="shared" ref="O83:O84" si="8">IF(M83&lt;&gt;"",M83,IF(I83&lt;&gt;"",I83,""))</f>
        <v/>
      </c>
      <c r="Q83" s="30"/>
    </row>
    <row r="84" spans="1:17" ht="90">
      <c r="A84" s="183">
        <v>633</v>
      </c>
      <c r="B84" s="29">
        <v>636</v>
      </c>
      <c r="C84" s="50" t="s">
        <v>1188</v>
      </c>
      <c r="D84" s="49" t="s">
        <v>1189</v>
      </c>
      <c r="E84" s="49" t="s">
        <v>1187</v>
      </c>
      <c r="F84" s="45"/>
      <c r="G84" s="46"/>
      <c r="H84" s="46"/>
      <c r="I84" s="106"/>
      <c r="J84" s="45"/>
      <c r="K84" s="46"/>
      <c r="L84" s="46"/>
      <c r="M84" s="106"/>
      <c r="N84" s="106"/>
      <c r="O84" s="47" t="str">
        <f t="shared" si="8"/>
        <v/>
      </c>
      <c r="Q84" s="30"/>
    </row>
    <row r="85" spans="1:17">
      <c r="D85" s="201"/>
      <c r="E85" s="201"/>
      <c r="F85" s="28"/>
      <c r="G85" s="28"/>
      <c r="H85" s="28"/>
      <c r="I85" s="52"/>
      <c r="Q85" s="30"/>
    </row>
    <row r="86" spans="1:17">
      <c r="C86" s="204" t="s">
        <v>1190</v>
      </c>
      <c r="D86" s="201"/>
      <c r="E86" s="201"/>
      <c r="F86" s="28"/>
      <c r="G86" s="28"/>
      <c r="H86" s="28"/>
      <c r="I86" s="52"/>
      <c r="Q86" s="30"/>
    </row>
    <row r="87" spans="1:17" ht="45">
      <c r="A87" s="183">
        <v>634</v>
      </c>
      <c r="B87" s="29">
        <v>637</v>
      </c>
      <c r="C87" s="50" t="s">
        <v>1191</v>
      </c>
      <c r="D87" s="49" t="s">
        <v>1192</v>
      </c>
      <c r="E87" s="49" t="s">
        <v>1193</v>
      </c>
      <c r="F87" s="45"/>
      <c r="G87" s="46"/>
      <c r="H87" s="46"/>
      <c r="I87" s="106"/>
      <c r="J87" s="45"/>
      <c r="K87" s="46"/>
      <c r="L87" s="46"/>
      <c r="M87" s="106"/>
      <c r="N87" s="106"/>
      <c r="O87" s="47" t="str">
        <f t="shared" ref="O87:O89" si="9">IF(M87&lt;&gt;"",M87,IF(I87&lt;&gt;"",I87,""))</f>
        <v/>
      </c>
      <c r="Q87" s="30"/>
    </row>
    <row r="88" spans="1:17" ht="30">
      <c r="A88" s="183">
        <v>635</v>
      </c>
      <c r="B88" s="29">
        <v>638</v>
      </c>
      <c r="C88" s="50" t="s">
        <v>1194</v>
      </c>
      <c r="D88" s="49" t="s">
        <v>1195</v>
      </c>
      <c r="E88" s="49" t="s">
        <v>1193</v>
      </c>
      <c r="F88" s="45"/>
      <c r="G88" s="46"/>
      <c r="H88" s="46"/>
      <c r="I88" s="106"/>
      <c r="J88" s="45"/>
      <c r="K88" s="46"/>
      <c r="L88" s="46"/>
      <c r="M88" s="106"/>
      <c r="N88" s="106"/>
      <c r="O88" s="47" t="str">
        <f t="shared" si="9"/>
        <v/>
      </c>
      <c r="Q88" s="30"/>
    </row>
    <row r="89" spans="1:17" ht="30">
      <c r="A89" s="183">
        <v>636</v>
      </c>
      <c r="B89" s="29">
        <v>639</v>
      </c>
      <c r="C89" s="50" t="s">
        <v>1196</v>
      </c>
      <c r="D89" s="49" t="s">
        <v>1197</v>
      </c>
      <c r="E89" s="49" t="s">
        <v>1193</v>
      </c>
      <c r="F89" s="45"/>
      <c r="G89" s="46"/>
      <c r="H89" s="46"/>
      <c r="I89" s="106"/>
      <c r="J89" s="45"/>
      <c r="K89" s="46"/>
      <c r="L89" s="46"/>
      <c r="M89" s="106"/>
      <c r="N89" s="106"/>
      <c r="O89" s="47" t="str">
        <f t="shared" si="9"/>
        <v/>
      </c>
      <c r="Q89" s="30"/>
    </row>
    <row r="90" spans="1:17">
      <c r="C90" s="31"/>
      <c r="D90" s="201"/>
      <c r="E90" s="201"/>
      <c r="F90" s="28"/>
      <c r="G90" s="28"/>
      <c r="H90" s="28"/>
      <c r="I90" s="52"/>
      <c r="Q90" s="30"/>
    </row>
    <row r="91" spans="1:17">
      <c r="D91" s="201"/>
      <c r="E91" s="201"/>
      <c r="F91" s="28"/>
      <c r="G91" s="28"/>
      <c r="H91" s="28"/>
      <c r="I91" s="52"/>
      <c r="Q91" s="30"/>
    </row>
    <row r="92" spans="1:17">
      <c r="D92" s="201"/>
      <c r="E92" s="201"/>
      <c r="F92" s="28"/>
      <c r="G92" s="28"/>
      <c r="H92" s="28"/>
      <c r="I92" s="52"/>
      <c r="Q92" s="30"/>
    </row>
    <row r="93" spans="1:17" ht="21">
      <c r="C93" s="194" t="s">
        <v>76</v>
      </c>
      <c r="D93" s="48"/>
      <c r="E93" s="48"/>
      <c r="F93" s="28"/>
      <c r="G93" s="28"/>
      <c r="H93" s="28"/>
      <c r="I93" s="52"/>
      <c r="Q93" s="30"/>
    </row>
    <row r="94" spans="1:17">
      <c r="C94" s="195" t="s">
        <v>1198</v>
      </c>
      <c r="D94" s="201"/>
      <c r="E94" s="201"/>
      <c r="F94" s="28"/>
      <c r="G94" s="28"/>
      <c r="H94" s="28"/>
      <c r="I94" s="52"/>
      <c r="Q94" s="30"/>
    </row>
    <row r="95" spans="1:17" ht="75">
      <c r="A95" s="183">
        <v>637</v>
      </c>
      <c r="B95" s="29">
        <v>640</v>
      </c>
      <c r="C95" s="50" t="s">
        <v>1199</v>
      </c>
      <c r="D95" s="49" t="s">
        <v>706</v>
      </c>
      <c r="E95" s="49" t="s">
        <v>1200</v>
      </c>
      <c r="F95" s="45"/>
      <c r="G95" s="46"/>
      <c r="H95" s="46"/>
      <c r="I95" s="106"/>
      <c r="J95" s="45"/>
      <c r="K95" s="46"/>
      <c r="L95" s="46"/>
      <c r="M95" s="106"/>
      <c r="N95" s="106"/>
      <c r="O95" s="47" t="str">
        <f t="shared" ref="O95:O111" si="10">IF(M95&lt;&gt;"",M95,IF(I95&lt;&gt;"",I95,""))</f>
        <v/>
      </c>
      <c r="Q95" s="30"/>
    </row>
    <row r="96" spans="1:17" ht="30">
      <c r="A96" s="183">
        <v>638</v>
      </c>
      <c r="B96" s="29">
        <v>641</v>
      </c>
      <c r="C96" s="50" t="s">
        <v>1201</v>
      </c>
      <c r="D96" s="49" t="s">
        <v>1202</v>
      </c>
      <c r="E96" s="49" t="s">
        <v>1193</v>
      </c>
      <c r="F96" s="45"/>
      <c r="G96" s="46"/>
      <c r="H96" s="46"/>
      <c r="I96" s="106"/>
      <c r="J96" s="45"/>
      <c r="K96" s="46"/>
      <c r="L96" s="46"/>
      <c r="M96" s="106"/>
      <c r="N96" s="106"/>
      <c r="O96" s="47" t="str">
        <f t="shared" si="10"/>
        <v/>
      </c>
      <c r="Q96" s="30"/>
    </row>
    <row r="97" spans="1:17" ht="60">
      <c r="A97" s="183">
        <v>639</v>
      </c>
      <c r="B97" s="29">
        <v>642</v>
      </c>
      <c r="C97" s="50" t="s">
        <v>1203</v>
      </c>
      <c r="D97" s="49" t="s">
        <v>1204</v>
      </c>
      <c r="E97" s="49" t="s">
        <v>1205</v>
      </c>
      <c r="F97" s="45"/>
      <c r="G97" s="46"/>
      <c r="H97" s="46"/>
      <c r="I97" s="106"/>
      <c r="J97" s="45"/>
      <c r="K97" s="46"/>
      <c r="L97" s="46"/>
      <c r="M97" s="106"/>
      <c r="N97" s="106"/>
      <c r="O97" s="47" t="str">
        <f t="shared" si="10"/>
        <v/>
      </c>
      <c r="Q97" s="30"/>
    </row>
    <row r="98" spans="1:17" ht="90">
      <c r="A98" s="183">
        <v>640</v>
      </c>
      <c r="B98" s="29">
        <v>643</v>
      </c>
      <c r="C98" s="50" t="s">
        <v>1206</v>
      </c>
      <c r="D98" s="49" t="s">
        <v>1207</v>
      </c>
      <c r="E98" s="49" t="s">
        <v>1193</v>
      </c>
      <c r="F98" s="45"/>
      <c r="G98" s="46"/>
      <c r="H98" s="46"/>
      <c r="I98" s="106"/>
      <c r="J98" s="45"/>
      <c r="K98" s="46"/>
      <c r="L98" s="46"/>
      <c r="M98" s="106"/>
      <c r="N98" s="106"/>
      <c r="O98" s="47" t="str">
        <f t="shared" si="10"/>
        <v/>
      </c>
      <c r="Q98" s="30"/>
    </row>
    <row r="99" spans="1:17" ht="165">
      <c r="A99" s="183">
        <v>641</v>
      </c>
      <c r="B99" s="29">
        <v>644</v>
      </c>
      <c r="C99" s="50" t="s">
        <v>708</v>
      </c>
      <c r="D99" s="49" t="s">
        <v>709</v>
      </c>
      <c r="E99" s="49" t="s">
        <v>710</v>
      </c>
      <c r="F99" s="45"/>
      <c r="G99" s="46"/>
      <c r="H99" s="46"/>
      <c r="I99" s="106"/>
      <c r="J99" s="45"/>
      <c r="K99" s="46"/>
      <c r="L99" s="46"/>
      <c r="M99" s="106"/>
      <c r="N99" s="106"/>
      <c r="O99" s="47" t="str">
        <f t="shared" si="10"/>
        <v/>
      </c>
      <c r="Q99" s="30"/>
    </row>
    <row r="100" spans="1:17" ht="30">
      <c r="A100" s="183">
        <v>642</v>
      </c>
      <c r="B100" s="29">
        <v>645</v>
      </c>
      <c r="C100" s="50" t="s">
        <v>1208</v>
      </c>
      <c r="D100" s="49" t="s">
        <v>1209</v>
      </c>
      <c r="E100" s="49" t="s">
        <v>1193</v>
      </c>
      <c r="F100" s="45"/>
      <c r="G100" s="46"/>
      <c r="H100" s="46"/>
      <c r="I100" s="106"/>
      <c r="J100" s="45"/>
      <c r="K100" s="46"/>
      <c r="L100" s="46"/>
      <c r="M100" s="106"/>
      <c r="N100" s="106"/>
      <c r="O100" s="47" t="str">
        <f t="shared" si="10"/>
        <v/>
      </c>
      <c r="Q100" s="30"/>
    </row>
    <row r="101" spans="1:17" ht="105">
      <c r="A101" s="183">
        <v>643</v>
      </c>
      <c r="B101" s="29">
        <v>646</v>
      </c>
      <c r="C101" s="50" t="s">
        <v>118</v>
      </c>
      <c r="D101" s="49" t="s">
        <v>1210</v>
      </c>
      <c r="E101" s="49" t="s">
        <v>1211</v>
      </c>
      <c r="F101" s="45"/>
      <c r="G101" s="46"/>
      <c r="H101" s="46"/>
      <c r="I101" s="106"/>
      <c r="J101" s="45"/>
      <c r="K101" s="46"/>
      <c r="L101" s="46"/>
      <c r="M101" s="106"/>
      <c r="N101" s="106"/>
      <c r="O101" s="47" t="str">
        <f t="shared" si="10"/>
        <v/>
      </c>
      <c r="Q101" s="30"/>
    </row>
    <row r="102" spans="1:17" ht="45">
      <c r="A102" s="183">
        <v>644</v>
      </c>
      <c r="B102" s="29">
        <v>647</v>
      </c>
      <c r="C102" s="50" t="s">
        <v>1212</v>
      </c>
      <c r="D102" s="49" t="s">
        <v>1057</v>
      </c>
      <c r="E102" s="49" t="s">
        <v>1193</v>
      </c>
      <c r="F102" s="45"/>
      <c r="G102" s="46"/>
      <c r="H102" s="46"/>
      <c r="I102" s="106"/>
      <c r="J102" s="45"/>
      <c r="K102" s="46"/>
      <c r="L102" s="46"/>
      <c r="M102" s="106"/>
      <c r="N102" s="106"/>
      <c r="O102" s="47" t="str">
        <f t="shared" si="10"/>
        <v/>
      </c>
      <c r="Q102" s="30"/>
    </row>
    <row r="103" spans="1:17" ht="30">
      <c r="A103" s="183">
        <v>645</v>
      </c>
      <c r="B103" s="29">
        <v>648</v>
      </c>
      <c r="C103" s="50" t="s">
        <v>244</v>
      </c>
      <c r="D103" s="49" t="s">
        <v>889</v>
      </c>
      <c r="E103" s="49" t="s">
        <v>1213</v>
      </c>
      <c r="F103" s="45"/>
      <c r="G103" s="46"/>
      <c r="H103" s="46"/>
      <c r="I103" s="106"/>
      <c r="J103" s="45"/>
      <c r="K103" s="46"/>
      <c r="L103" s="46"/>
      <c r="M103" s="106"/>
      <c r="N103" s="106"/>
      <c r="O103" s="47" t="str">
        <f t="shared" si="10"/>
        <v/>
      </c>
      <c r="Q103" s="30"/>
    </row>
    <row r="104" spans="1:17" ht="75">
      <c r="A104" s="183">
        <v>646</v>
      </c>
      <c r="B104" s="29">
        <v>649</v>
      </c>
      <c r="C104" s="50" t="s">
        <v>890</v>
      </c>
      <c r="D104" s="49" t="s">
        <v>247</v>
      </c>
      <c r="E104" s="49" t="s">
        <v>1214</v>
      </c>
      <c r="F104" s="45"/>
      <c r="G104" s="46"/>
      <c r="H104" s="46"/>
      <c r="I104" s="106"/>
      <c r="J104" s="45"/>
      <c r="K104" s="46"/>
      <c r="L104" s="46"/>
      <c r="M104" s="106"/>
      <c r="N104" s="106"/>
      <c r="O104" s="47" t="str">
        <f t="shared" si="10"/>
        <v/>
      </c>
      <c r="Q104" s="30"/>
    </row>
    <row r="105" spans="1:17" ht="105">
      <c r="A105" s="183">
        <v>647</v>
      </c>
      <c r="B105" s="29">
        <v>650</v>
      </c>
      <c r="C105" s="50" t="s">
        <v>248</v>
      </c>
      <c r="D105" s="49" t="s">
        <v>249</v>
      </c>
      <c r="E105" s="49" t="s">
        <v>1215</v>
      </c>
      <c r="F105" s="45"/>
      <c r="G105" s="46"/>
      <c r="H105" s="46"/>
      <c r="I105" s="106"/>
      <c r="J105" s="45"/>
      <c r="K105" s="46"/>
      <c r="L105" s="46"/>
      <c r="M105" s="106"/>
      <c r="N105" s="106"/>
      <c r="O105" s="47" t="str">
        <f t="shared" si="10"/>
        <v/>
      </c>
      <c r="Q105" s="30"/>
    </row>
    <row r="106" spans="1:17" ht="45">
      <c r="A106" s="183">
        <v>648</v>
      </c>
      <c r="B106" s="29">
        <v>651</v>
      </c>
      <c r="C106" s="50" t="s">
        <v>230</v>
      </c>
      <c r="D106" s="49" t="s">
        <v>1216</v>
      </c>
      <c r="E106" s="49" t="s">
        <v>1193</v>
      </c>
      <c r="F106" s="45"/>
      <c r="G106" s="46"/>
      <c r="H106" s="46"/>
      <c r="I106" s="106"/>
      <c r="J106" s="45"/>
      <c r="K106" s="46"/>
      <c r="L106" s="46"/>
      <c r="M106" s="106"/>
      <c r="N106" s="106"/>
      <c r="O106" s="47" t="str">
        <f t="shared" si="10"/>
        <v/>
      </c>
      <c r="Q106" s="30"/>
    </row>
    <row r="107" spans="1:17" ht="75">
      <c r="A107" s="183">
        <v>649</v>
      </c>
      <c r="B107" s="29">
        <v>652</v>
      </c>
      <c r="C107" s="50" t="s">
        <v>254</v>
      </c>
      <c r="D107" s="49" t="s">
        <v>255</v>
      </c>
      <c r="E107" s="49" t="s">
        <v>720</v>
      </c>
      <c r="F107" s="45"/>
      <c r="G107" s="46"/>
      <c r="H107" s="46"/>
      <c r="I107" s="106"/>
      <c r="J107" s="45"/>
      <c r="K107" s="46"/>
      <c r="L107" s="46"/>
      <c r="M107" s="106"/>
      <c r="N107" s="106"/>
      <c r="O107" s="47" t="str">
        <f t="shared" si="10"/>
        <v/>
      </c>
      <c r="Q107" s="30"/>
    </row>
    <row r="108" spans="1:17" ht="30">
      <c r="A108" s="183">
        <v>650</v>
      </c>
      <c r="B108" s="29">
        <v>653</v>
      </c>
      <c r="C108" s="50" t="s">
        <v>1217</v>
      </c>
      <c r="D108" s="49" t="s">
        <v>1218</v>
      </c>
      <c r="E108" s="49" t="s">
        <v>1193</v>
      </c>
      <c r="F108" s="45"/>
      <c r="G108" s="46"/>
      <c r="H108" s="46"/>
      <c r="I108" s="106"/>
      <c r="J108" s="45"/>
      <c r="K108" s="46"/>
      <c r="L108" s="46"/>
      <c r="M108" s="106"/>
      <c r="N108" s="106"/>
      <c r="O108" s="47" t="str">
        <f t="shared" si="10"/>
        <v/>
      </c>
      <c r="Q108" s="30"/>
    </row>
    <row r="109" spans="1:17" ht="45">
      <c r="A109" s="183">
        <v>651</v>
      </c>
      <c r="B109" s="29">
        <v>654</v>
      </c>
      <c r="C109" s="50" t="s">
        <v>1219</v>
      </c>
      <c r="D109" s="49" t="s">
        <v>1220</v>
      </c>
      <c r="E109" s="49" t="s">
        <v>1193</v>
      </c>
      <c r="F109" s="45"/>
      <c r="G109" s="46"/>
      <c r="H109" s="46"/>
      <c r="I109" s="106"/>
      <c r="J109" s="45"/>
      <c r="K109" s="46"/>
      <c r="L109" s="46"/>
      <c r="M109" s="106"/>
      <c r="N109" s="106"/>
      <c r="O109" s="47" t="str">
        <f t="shared" si="10"/>
        <v/>
      </c>
      <c r="Q109" s="30"/>
    </row>
    <row r="110" spans="1:17" ht="60">
      <c r="A110" s="183">
        <v>652</v>
      </c>
      <c r="B110" s="29">
        <v>655</v>
      </c>
      <c r="C110" s="50" t="s">
        <v>258</v>
      </c>
      <c r="D110" s="49" t="s">
        <v>259</v>
      </c>
      <c r="E110" s="49" t="s">
        <v>1221</v>
      </c>
      <c r="F110" s="45"/>
      <c r="G110" s="46"/>
      <c r="H110" s="46"/>
      <c r="I110" s="106"/>
      <c r="J110" s="45"/>
      <c r="K110" s="46"/>
      <c r="L110" s="46"/>
      <c r="M110" s="106"/>
      <c r="N110" s="106"/>
      <c r="O110" s="47" t="str">
        <f t="shared" si="10"/>
        <v/>
      </c>
      <c r="Q110" s="30"/>
    </row>
    <row r="111" spans="1:17" ht="90">
      <c r="A111" s="183">
        <v>653</v>
      </c>
      <c r="B111" s="29">
        <v>656</v>
      </c>
      <c r="C111" s="50" t="s">
        <v>260</v>
      </c>
      <c r="D111" s="49" t="s">
        <v>261</v>
      </c>
      <c r="E111" s="49" t="s">
        <v>723</v>
      </c>
      <c r="F111" s="45"/>
      <c r="G111" s="46"/>
      <c r="H111" s="46"/>
      <c r="I111" s="106"/>
      <c r="J111" s="45"/>
      <c r="K111" s="46"/>
      <c r="L111" s="46"/>
      <c r="M111" s="106"/>
      <c r="N111" s="106"/>
      <c r="O111" s="47" t="str">
        <f t="shared" si="10"/>
        <v/>
      </c>
      <c r="Q111" s="30"/>
    </row>
    <row r="112" spans="1:17">
      <c r="D112" s="201"/>
      <c r="E112" s="201"/>
      <c r="F112" s="28"/>
      <c r="G112" s="28"/>
      <c r="H112" s="28"/>
      <c r="I112" s="52"/>
      <c r="Q112" s="30"/>
    </row>
    <row r="113" spans="1:17">
      <c r="C113" s="195" t="s">
        <v>262</v>
      </c>
      <c r="D113" s="201"/>
      <c r="E113" s="201"/>
      <c r="F113" s="28"/>
      <c r="G113" s="28"/>
      <c r="H113" s="28"/>
      <c r="I113" s="52"/>
      <c r="Q113" s="30"/>
    </row>
    <row r="114" spans="1:17" ht="90">
      <c r="A114" s="198">
        <v>654</v>
      </c>
      <c r="B114" s="199">
        <v>657</v>
      </c>
      <c r="C114" s="50" t="s">
        <v>1222</v>
      </c>
      <c r="D114" s="49" t="s">
        <v>263</v>
      </c>
      <c r="E114" s="49" t="s">
        <v>724</v>
      </c>
      <c r="F114" s="45"/>
      <c r="G114" s="46"/>
      <c r="H114" s="46"/>
      <c r="I114" s="106"/>
      <c r="J114" s="45"/>
      <c r="K114" s="46"/>
      <c r="L114" s="46"/>
      <c r="M114" s="106"/>
      <c r="N114" s="106"/>
      <c r="O114" s="47" t="str">
        <f t="shared" ref="O114:O118" si="11">IF(M114&lt;&gt;"",M114,IF(I114&lt;&gt;"",I114,""))</f>
        <v/>
      </c>
      <c r="Q114" s="30"/>
    </row>
    <row r="115" spans="1:17" ht="30">
      <c r="A115" s="183">
        <v>656</v>
      </c>
      <c r="B115" s="29">
        <v>658</v>
      </c>
      <c r="C115" s="50" t="s">
        <v>1223</v>
      </c>
      <c r="D115" s="49" t="s">
        <v>1224</v>
      </c>
      <c r="E115" s="49" t="s">
        <v>1193</v>
      </c>
      <c r="F115" s="45"/>
      <c r="G115" s="46"/>
      <c r="H115" s="46"/>
      <c r="I115" s="106"/>
      <c r="J115" s="45"/>
      <c r="K115" s="46"/>
      <c r="L115" s="46"/>
      <c r="M115" s="106"/>
      <c r="N115" s="106"/>
      <c r="O115" s="47" t="str">
        <f t="shared" si="11"/>
        <v/>
      </c>
      <c r="Q115" s="30"/>
    </row>
    <row r="116" spans="1:17" ht="60">
      <c r="A116" s="183">
        <v>657</v>
      </c>
      <c r="B116" s="29">
        <v>659</v>
      </c>
      <c r="C116" s="50" t="s">
        <v>725</v>
      </c>
      <c r="D116" s="49" t="s">
        <v>726</v>
      </c>
      <c r="E116" s="49" t="s">
        <v>727</v>
      </c>
      <c r="F116" s="45"/>
      <c r="G116" s="46"/>
      <c r="H116" s="46"/>
      <c r="I116" s="106"/>
      <c r="J116" s="45"/>
      <c r="K116" s="46"/>
      <c r="L116" s="46"/>
      <c r="M116" s="106"/>
      <c r="N116" s="106"/>
      <c r="O116" s="47" t="str">
        <f t="shared" si="11"/>
        <v/>
      </c>
      <c r="Q116" s="30"/>
    </row>
    <row r="117" spans="1:17" ht="60">
      <c r="A117" s="183">
        <v>658</v>
      </c>
      <c r="B117" s="29">
        <v>660</v>
      </c>
      <c r="C117" s="50" t="s">
        <v>12</v>
      </c>
      <c r="D117" s="49" t="s">
        <v>728</v>
      </c>
      <c r="E117" s="49" t="s">
        <v>729</v>
      </c>
      <c r="F117" s="45"/>
      <c r="G117" s="46"/>
      <c r="H117" s="46"/>
      <c r="I117" s="106"/>
      <c r="J117" s="45"/>
      <c r="K117" s="46"/>
      <c r="L117" s="46"/>
      <c r="M117" s="106"/>
      <c r="N117" s="106"/>
      <c r="O117" s="47" t="str">
        <f t="shared" si="11"/>
        <v/>
      </c>
      <c r="Q117" s="30"/>
    </row>
    <row r="118" spans="1:17" ht="30">
      <c r="A118" s="183">
        <v>659</v>
      </c>
      <c r="B118" s="29">
        <v>661</v>
      </c>
      <c r="C118" s="50" t="s">
        <v>730</v>
      </c>
      <c r="D118" s="49" t="s">
        <v>731</v>
      </c>
      <c r="E118" s="49" t="s">
        <v>732</v>
      </c>
      <c r="F118" s="45"/>
      <c r="G118" s="46"/>
      <c r="H118" s="46"/>
      <c r="I118" s="106"/>
      <c r="J118" s="45"/>
      <c r="K118" s="46"/>
      <c r="L118" s="46"/>
      <c r="M118" s="106"/>
      <c r="N118" s="106"/>
      <c r="O118" s="47" t="str">
        <f t="shared" si="11"/>
        <v/>
      </c>
      <c r="Q118" s="30"/>
    </row>
    <row r="119" spans="1:17">
      <c r="C119" s="31"/>
      <c r="D119" s="201"/>
      <c r="E119" s="201"/>
      <c r="F119" s="28"/>
      <c r="G119" s="28"/>
      <c r="H119" s="28"/>
      <c r="I119" s="52"/>
      <c r="Q119" s="30"/>
    </row>
    <row r="120" spans="1:17">
      <c r="D120" s="201"/>
      <c r="E120" s="201"/>
      <c r="F120" s="28"/>
      <c r="G120" s="28"/>
      <c r="H120" s="28"/>
      <c r="I120" s="52"/>
      <c r="Q120" s="30"/>
    </row>
    <row r="121" spans="1:17">
      <c r="D121" s="201"/>
      <c r="E121" s="201"/>
      <c r="F121" s="28"/>
      <c r="G121" s="28"/>
      <c r="H121" s="28"/>
      <c r="I121" s="52"/>
      <c r="Q121" s="30"/>
    </row>
    <row r="122" spans="1:17" ht="21">
      <c r="C122" s="194" t="s">
        <v>75</v>
      </c>
      <c r="D122" s="48"/>
      <c r="E122" s="48"/>
      <c r="F122" s="28"/>
      <c r="G122" s="28"/>
      <c r="H122" s="28"/>
      <c r="I122" s="52"/>
      <c r="Q122" s="30"/>
    </row>
    <row r="123" spans="1:17" ht="90">
      <c r="A123" s="183">
        <v>660</v>
      </c>
      <c r="B123" s="29">
        <v>662</v>
      </c>
      <c r="C123" s="50" t="s">
        <v>1225</v>
      </c>
      <c r="D123" s="49" t="s">
        <v>1226</v>
      </c>
      <c r="E123" s="49"/>
      <c r="F123" s="45"/>
      <c r="G123" s="46"/>
      <c r="H123" s="46"/>
      <c r="I123" s="106"/>
      <c r="J123" s="45"/>
      <c r="K123" s="46"/>
      <c r="L123" s="46"/>
      <c r="M123" s="106"/>
      <c r="N123" s="106"/>
      <c r="O123" s="47" t="str">
        <f t="shared" ref="O123:O126" si="12">IF(M123&lt;&gt;"",M123,IF(I123&lt;&gt;"",I123,""))</f>
        <v/>
      </c>
      <c r="Q123" s="30"/>
    </row>
    <row r="124" spans="1:17" ht="90">
      <c r="A124" s="183">
        <v>661</v>
      </c>
      <c r="B124" s="29">
        <v>663</v>
      </c>
      <c r="C124" s="50" t="s">
        <v>228</v>
      </c>
      <c r="D124" s="49" t="s">
        <v>229</v>
      </c>
      <c r="E124" s="49"/>
      <c r="F124" s="45"/>
      <c r="G124" s="46"/>
      <c r="H124" s="46"/>
      <c r="I124" s="106"/>
      <c r="J124" s="45"/>
      <c r="K124" s="46"/>
      <c r="L124" s="46"/>
      <c r="M124" s="106"/>
      <c r="N124" s="106"/>
      <c r="O124" s="47" t="str">
        <f t="shared" si="12"/>
        <v/>
      </c>
      <c r="Q124" s="30"/>
    </row>
    <row r="125" spans="1:17" ht="60">
      <c r="A125" s="183">
        <v>662</v>
      </c>
      <c r="B125" s="29">
        <v>664</v>
      </c>
      <c r="C125" s="50" t="s">
        <v>751</v>
      </c>
      <c r="D125" s="49" t="s">
        <v>752</v>
      </c>
      <c r="E125" s="49" t="s">
        <v>753</v>
      </c>
      <c r="F125" s="45"/>
      <c r="G125" s="46"/>
      <c r="H125" s="46"/>
      <c r="I125" s="106"/>
      <c r="J125" s="45"/>
      <c r="K125" s="46"/>
      <c r="L125" s="46"/>
      <c r="M125" s="106"/>
      <c r="N125" s="106"/>
      <c r="O125" s="47" t="str">
        <f t="shared" si="12"/>
        <v/>
      </c>
      <c r="Q125" s="30"/>
    </row>
    <row r="126" spans="1:17" ht="75">
      <c r="A126" s="183">
        <v>663</v>
      </c>
      <c r="B126" s="29">
        <v>665</v>
      </c>
      <c r="C126" s="50" t="s">
        <v>755</v>
      </c>
      <c r="D126" s="49" t="s">
        <v>756</v>
      </c>
      <c r="E126" s="49" t="s">
        <v>757</v>
      </c>
      <c r="F126" s="45"/>
      <c r="G126" s="46"/>
      <c r="H126" s="46"/>
      <c r="I126" s="106"/>
      <c r="J126" s="45"/>
      <c r="K126" s="46"/>
      <c r="L126" s="46"/>
      <c r="M126" s="106"/>
      <c r="N126" s="106"/>
      <c r="O126" s="47" t="str">
        <f t="shared" si="12"/>
        <v/>
      </c>
      <c r="Q126" s="30"/>
    </row>
    <row r="127" spans="1:17">
      <c r="C127" s="31"/>
      <c r="D127" s="201"/>
      <c r="E127" s="201"/>
      <c r="F127" s="28"/>
      <c r="G127" s="28"/>
      <c r="H127" s="28"/>
      <c r="I127" s="52"/>
      <c r="Q127" s="30"/>
    </row>
    <row r="128" spans="1:17">
      <c r="D128" s="201"/>
      <c r="E128" s="201"/>
      <c r="F128" s="28"/>
      <c r="G128" s="28"/>
      <c r="H128" s="28"/>
      <c r="I128" s="52"/>
      <c r="Q128" s="30"/>
    </row>
    <row r="129" spans="1:17">
      <c r="D129" s="201"/>
      <c r="E129" s="201"/>
      <c r="F129" s="28"/>
      <c r="G129" s="28"/>
      <c r="H129" s="28"/>
      <c r="I129" s="52"/>
      <c r="Q129" s="30"/>
    </row>
    <row r="130" spans="1:17" ht="21">
      <c r="C130" s="194" t="s">
        <v>77</v>
      </c>
      <c r="D130" s="48"/>
      <c r="E130" s="48"/>
      <c r="F130" s="28"/>
      <c r="G130" s="28"/>
      <c r="H130" s="28"/>
      <c r="I130" s="52"/>
      <c r="Q130" s="30"/>
    </row>
    <row r="131" spans="1:17" ht="45">
      <c r="A131" s="183">
        <v>664</v>
      </c>
      <c r="B131" s="29">
        <v>666</v>
      </c>
      <c r="C131" s="50" t="s">
        <v>264</v>
      </c>
      <c r="D131" s="49" t="s">
        <v>1227</v>
      </c>
      <c r="E131" s="49"/>
      <c r="F131" s="45"/>
      <c r="G131" s="46"/>
      <c r="H131" s="46"/>
      <c r="I131" s="106"/>
      <c r="J131" s="45"/>
      <c r="K131" s="46"/>
      <c r="L131" s="46"/>
      <c r="M131" s="106"/>
      <c r="N131" s="106"/>
      <c r="O131" s="47" t="str">
        <f>IF(M131&lt;&gt;"",M131,IF(I131&lt;&gt;"",I131,""))</f>
        <v/>
      </c>
      <c r="Q131" s="30"/>
    </row>
    <row r="132" spans="1:17">
      <c r="C132" s="31"/>
      <c r="D132" s="185"/>
      <c r="E132" s="185"/>
      <c r="F132" s="28"/>
      <c r="G132" s="28"/>
      <c r="H132" s="28"/>
      <c r="I132" s="52"/>
      <c r="Q132" s="30"/>
    </row>
    <row r="133" spans="1:17">
      <c r="D133" s="185"/>
      <c r="E133" s="185"/>
      <c r="F133" s="28"/>
      <c r="G133" s="28"/>
      <c r="H133" s="28"/>
      <c r="I133" s="52"/>
      <c r="Q133" s="30"/>
    </row>
    <row r="134" spans="1:17">
      <c r="A134" s="30"/>
      <c r="C134" s="31"/>
      <c r="D134" s="30"/>
      <c r="E134" s="30"/>
      <c r="F134" s="28"/>
      <c r="G134" s="28"/>
      <c r="H134" s="28"/>
      <c r="I134" s="52"/>
      <c r="Q134" s="30"/>
    </row>
    <row r="135" spans="1:17">
      <c r="A135" s="30"/>
      <c r="C135" s="31"/>
      <c r="D135" s="30"/>
      <c r="E135" s="30"/>
      <c r="F135" s="28"/>
      <c r="G135" s="28"/>
      <c r="H135" s="28"/>
      <c r="I135" s="52"/>
      <c r="Q135" s="30"/>
    </row>
    <row r="136" spans="1:17">
      <c r="A136" s="30"/>
      <c r="C136" s="31"/>
      <c r="D136" s="30"/>
      <c r="E136" s="30"/>
      <c r="F136" s="28"/>
      <c r="G136" s="28"/>
      <c r="H136" s="28"/>
      <c r="I136" s="52"/>
      <c r="Q136" s="30"/>
    </row>
    <row r="137" spans="1:17">
      <c r="A137" s="30"/>
      <c r="C137" s="31"/>
      <c r="D137" s="30"/>
      <c r="E137" s="30"/>
      <c r="F137" s="28"/>
      <c r="G137" s="28"/>
      <c r="H137" s="28"/>
      <c r="I137" s="52"/>
      <c r="Q137" s="30"/>
    </row>
    <row r="138" spans="1:17">
      <c r="A138" s="30"/>
      <c r="C138" s="31"/>
      <c r="D138" s="30"/>
      <c r="E138" s="30"/>
      <c r="F138" s="28"/>
      <c r="G138" s="28"/>
      <c r="H138" s="28"/>
      <c r="I138" s="52"/>
      <c r="Q138" s="30"/>
    </row>
    <row r="139" spans="1:17">
      <c r="A139" s="30"/>
      <c r="C139" s="31"/>
      <c r="D139" s="30"/>
      <c r="E139" s="30"/>
      <c r="F139" s="28"/>
      <c r="G139" s="28"/>
      <c r="H139" s="28"/>
      <c r="I139" s="52"/>
      <c r="Q139" s="30"/>
    </row>
    <row r="140" spans="1:17">
      <c r="A140" s="30"/>
      <c r="C140" s="31"/>
      <c r="D140" s="30"/>
      <c r="E140" s="30"/>
      <c r="F140" s="28"/>
      <c r="G140" s="28"/>
      <c r="H140" s="28"/>
      <c r="I140" s="52"/>
      <c r="Q140" s="30"/>
    </row>
    <row r="141" spans="1:17">
      <c r="A141" s="30"/>
      <c r="C141" s="31"/>
      <c r="D141" s="30"/>
      <c r="E141" s="30"/>
      <c r="F141" s="28"/>
      <c r="G141" s="28"/>
      <c r="H141" s="28"/>
      <c r="I141" s="52"/>
      <c r="Q141" s="30"/>
    </row>
    <row r="142" spans="1:17">
      <c r="A142" s="30"/>
      <c r="C142" s="31"/>
      <c r="D142" s="30"/>
      <c r="E142" s="30"/>
      <c r="F142" s="28"/>
      <c r="G142" s="28"/>
      <c r="H142" s="28"/>
      <c r="I142" s="52"/>
      <c r="Q142" s="30"/>
    </row>
    <row r="143" spans="1:17">
      <c r="A143" s="30"/>
      <c r="C143" s="31"/>
      <c r="D143" s="30"/>
      <c r="E143" s="30"/>
      <c r="F143" s="28"/>
      <c r="G143" s="28"/>
      <c r="H143" s="28"/>
      <c r="I143" s="52"/>
      <c r="Q143" s="30"/>
    </row>
    <row r="144" spans="1:17">
      <c r="A144" s="30"/>
      <c r="C144" s="31"/>
      <c r="D144" s="30"/>
      <c r="E144" s="30"/>
      <c r="F144" s="28"/>
      <c r="G144" s="28"/>
      <c r="H144" s="28"/>
      <c r="I144" s="52"/>
      <c r="Q144" s="30"/>
    </row>
    <row r="145" spans="1:17">
      <c r="A145" s="30"/>
      <c r="C145" s="31"/>
      <c r="D145" s="30"/>
      <c r="E145" s="30"/>
      <c r="F145" s="28"/>
      <c r="G145" s="28"/>
      <c r="H145" s="28"/>
      <c r="I145" s="52"/>
      <c r="Q145" s="30"/>
    </row>
    <row r="146" spans="1:17">
      <c r="A146" s="30"/>
      <c r="C146" s="31"/>
      <c r="D146" s="30"/>
      <c r="E146" s="30"/>
      <c r="F146" s="28"/>
      <c r="G146" s="28"/>
      <c r="H146" s="28"/>
      <c r="I146" s="52"/>
      <c r="Q146" s="30"/>
    </row>
    <row r="147" spans="1:17">
      <c r="A147" s="30"/>
      <c r="C147" s="31"/>
      <c r="D147" s="30"/>
      <c r="E147" s="30"/>
      <c r="F147" s="28"/>
      <c r="G147" s="28"/>
      <c r="H147" s="28"/>
      <c r="I147" s="52"/>
      <c r="Q147" s="30"/>
    </row>
    <row r="148" spans="1:17">
      <c r="A148" s="30"/>
      <c r="C148" s="31"/>
      <c r="D148" s="30"/>
      <c r="E148" s="30"/>
      <c r="F148" s="28"/>
      <c r="G148" s="28"/>
      <c r="H148" s="28"/>
      <c r="I148" s="52"/>
      <c r="Q148" s="30"/>
    </row>
    <row r="149" spans="1:17">
      <c r="A149" s="30"/>
      <c r="C149" s="31"/>
      <c r="D149" s="30"/>
      <c r="E149" s="30"/>
      <c r="F149" s="28"/>
      <c r="G149" s="28"/>
      <c r="H149" s="28"/>
      <c r="I149" s="52"/>
      <c r="Q149" s="30"/>
    </row>
    <row r="150" spans="1:17">
      <c r="A150" s="30"/>
      <c r="C150" s="31"/>
      <c r="D150" s="30"/>
      <c r="E150" s="30"/>
      <c r="F150" s="28"/>
      <c r="G150" s="28"/>
      <c r="H150" s="28"/>
      <c r="I150" s="52"/>
      <c r="Q150" s="30"/>
    </row>
    <row r="151" spans="1:17">
      <c r="A151" s="30"/>
      <c r="C151" s="31"/>
      <c r="D151" s="30"/>
      <c r="E151" s="30"/>
      <c r="F151" s="28"/>
      <c r="G151" s="28"/>
      <c r="H151" s="28"/>
      <c r="I151" s="52"/>
      <c r="Q151" s="30"/>
    </row>
    <row r="152" spans="1:17">
      <c r="A152" s="30"/>
      <c r="C152" s="31"/>
      <c r="D152" s="30"/>
      <c r="E152" s="30"/>
      <c r="F152" s="28"/>
      <c r="G152" s="28"/>
      <c r="H152" s="28"/>
      <c r="I152" s="52"/>
      <c r="Q152" s="30"/>
    </row>
    <row r="153" spans="1:17">
      <c r="A153" s="30"/>
      <c r="C153" s="31"/>
      <c r="D153" s="30"/>
      <c r="E153" s="30"/>
      <c r="F153" s="28"/>
      <c r="G153" s="28"/>
      <c r="H153" s="28"/>
      <c r="I153" s="52"/>
      <c r="Q153" s="30"/>
    </row>
    <row r="154" spans="1:17">
      <c r="A154" s="30"/>
      <c r="C154" s="31"/>
      <c r="D154" s="30"/>
      <c r="E154" s="30"/>
      <c r="F154" s="28"/>
      <c r="G154" s="28"/>
      <c r="H154" s="28"/>
      <c r="I154" s="52"/>
      <c r="Q154" s="30"/>
    </row>
    <row r="155" spans="1:17">
      <c r="A155" s="30"/>
      <c r="C155" s="31"/>
      <c r="D155" s="30"/>
      <c r="E155" s="30"/>
      <c r="F155" s="28"/>
      <c r="G155" s="28"/>
      <c r="H155" s="28"/>
      <c r="I155" s="52"/>
      <c r="Q155" s="30"/>
    </row>
    <row r="156" spans="1:17">
      <c r="A156" s="30"/>
      <c r="C156" s="31"/>
      <c r="D156" s="30"/>
      <c r="E156" s="30"/>
      <c r="F156" s="28"/>
      <c r="G156" s="28"/>
      <c r="H156" s="28"/>
      <c r="I156" s="52"/>
      <c r="Q156" s="30"/>
    </row>
    <row r="157" spans="1:17">
      <c r="A157" s="30"/>
      <c r="C157" s="31"/>
      <c r="D157" s="30"/>
      <c r="E157" s="30"/>
      <c r="F157" s="28"/>
      <c r="G157" s="28"/>
      <c r="H157" s="28"/>
      <c r="I157" s="52"/>
      <c r="Q157" s="30"/>
    </row>
    <row r="158" spans="1:17">
      <c r="A158" s="30"/>
      <c r="C158" s="31"/>
      <c r="D158" s="30"/>
      <c r="E158" s="30"/>
      <c r="F158" s="28"/>
      <c r="G158" s="28"/>
      <c r="H158" s="28"/>
      <c r="I158" s="52"/>
      <c r="Q158" s="30"/>
    </row>
    <row r="159" spans="1:17">
      <c r="A159" s="30"/>
      <c r="C159" s="31"/>
      <c r="D159" s="30"/>
      <c r="E159" s="30"/>
      <c r="F159" s="28"/>
      <c r="G159" s="28"/>
      <c r="H159" s="28"/>
      <c r="I159" s="52"/>
      <c r="Q159" s="30"/>
    </row>
    <row r="160" spans="1:17">
      <c r="A160" s="30"/>
      <c r="C160" s="31"/>
      <c r="D160" s="30"/>
      <c r="E160" s="30"/>
      <c r="F160" s="28"/>
      <c r="G160" s="28"/>
      <c r="H160" s="28"/>
      <c r="I160" s="52"/>
      <c r="Q160" s="30"/>
    </row>
    <row r="161" spans="1:17">
      <c r="A161" s="30"/>
      <c r="C161" s="31"/>
      <c r="D161" s="30"/>
      <c r="E161" s="30"/>
      <c r="F161" s="28"/>
      <c r="G161" s="28"/>
      <c r="H161" s="28"/>
      <c r="I161" s="52"/>
      <c r="Q161" s="30"/>
    </row>
    <row r="162" spans="1:17">
      <c r="A162" s="30"/>
      <c r="C162" s="31"/>
      <c r="D162" s="30"/>
      <c r="E162" s="30"/>
      <c r="F162" s="28"/>
      <c r="G162" s="28"/>
      <c r="H162" s="28"/>
      <c r="I162" s="52"/>
      <c r="Q162" s="30"/>
    </row>
    <row r="163" spans="1:17">
      <c r="A163" s="30"/>
      <c r="C163" s="31"/>
      <c r="D163" s="30"/>
      <c r="E163" s="30"/>
      <c r="F163" s="28"/>
      <c r="G163" s="28"/>
      <c r="H163" s="28"/>
      <c r="I163" s="52"/>
      <c r="Q163" s="30"/>
    </row>
    <row r="164" spans="1:17">
      <c r="A164" s="30"/>
      <c r="C164" s="31"/>
      <c r="D164" s="30"/>
      <c r="E164" s="30"/>
      <c r="F164" s="28"/>
      <c r="G164" s="28"/>
      <c r="H164" s="28"/>
      <c r="I164" s="52"/>
      <c r="Q164" s="30"/>
    </row>
    <row r="165" spans="1:17">
      <c r="A165" s="30"/>
      <c r="C165" s="31"/>
      <c r="D165" s="30"/>
      <c r="E165" s="30"/>
      <c r="F165" s="28"/>
      <c r="G165" s="28"/>
      <c r="H165" s="28"/>
      <c r="I165" s="52"/>
      <c r="Q165" s="30"/>
    </row>
    <row r="166" spans="1:17">
      <c r="A166" s="30"/>
      <c r="C166" s="31"/>
      <c r="D166" s="30"/>
      <c r="E166" s="30"/>
      <c r="F166" s="28"/>
      <c r="G166" s="28"/>
      <c r="H166" s="28"/>
      <c r="I166" s="52"/>
      <c r="Q166" s="30"/>
    </row>
    <row r="167" spans="1:17">
      <c r="D167" s="185"/>
      <c r="E167" s="185"/>
      <c r="F167" s="28"/>
      <c r="G167" s="28"/>
      <c r="H167" s="28"/>
      <c r="I167" s="52"/>
      <c r="Q167" s="30"/>
    </row>
    <row r="168" spans="1:17">
      <c r="D168" s="185"/>
      <c r="E168" s="185"/>
      <c r="F168" s="28"/>
      <c r="G168" s="28"/>
      <c r="H168" s="28"/>
      <c r="I168" s="52"/>
      <c r="Q168" s="30"/>
    </row>
    <row r="169" spans="1:17">
      <c r="D169" s="185"/>
      <c r="E169" s="185"/>
      <c r="F169" s="28"/>
      <c r="G169" s="28"/>
      <c r="H169" s="28"/>
      <c r="I169" s="52"/>
      <c r="Q169" s="30"/>
    </row>
    <row r="170" spans="1:17">
      <c r="D170" s="185"/>
      <c r="E170" s="185"/>
      <c r="F170" s="28"/>
      <c r="G170" s="28"/>
      <c r="H170" s="28"/>
      <c r="I170" s="52"/>
      <c r="Q170" s="30"/>
    </row>
    <row r="171" spans="1:17">
      <c r="D171" s="185"/>
      <c r="E171" s="185"/>
      <c r="F171" s="28"/>
      <c r="G171" s="28"/>
      <c r="H171" s="28"/>
      <c r="I171" s="52"/>
      <c r="Q171" s="30"/>
    </row>
    <row r="172" spans="1:17">
      <c r="D172" s="185"/>
      <c r="E172" s="185"/>
      <c r="F172" s="28"/>
      <c r="G172" s="28"/>
      <c r="H172" s="28"/>
      <c r="I172" s="52"/>
      <c r="Q172" s="30"/>
    </row>
    <row r="173" spans="1:17">
      <c r="D173" s="185"/>
      <c r="E173" s="185"/>
      <c r="F173" s="28"/>
      <c r="G173" s="28"/>
      <c r="H173" s="28"/>
      <c r="I173" s="52"/>
      <c r="Q173" s="30"/>
    </row>
    <row r="174" spans="1:17">
      <c r="D174" s="185"/>
      <c r="E174" s="185"/>
      <c r="F174" s="28"/>
      <c r="G174" s="28"/>
      <c r="H174" s="28"/>
      <c r="I174" s="52"/>
      <c r="Q174" s="30"/>
    </row>
    <row r="175" spans="1:17">
      <c r="D175" s="185"/>
      <c r="E175" s="185"/>
      <c r="F175" s="28"/>
      <c r="G175" s="28"/>
      <c r="H175" s="28"/>
      <c r="I175" s="52"/>
      <c r="Q175" s="30"/>
    </row>
    <row r="176" spans="1:17">
      <c r="D176" s="185"/>
      <c r="E176" s="185"/>
      <c r="F176" s="28"/>
      <c r="G176" s="28"/>
      <c r="H176" s="28"/>
      <c r="I176" s="52"/>
      <c r="Q176" s="30"/>
    </row>
    <row r="177" spans="4:17">
      <c r="D177" s="185"/>
      <c r="E177" s="185"/>
      <c r="F177" s="28"/>
      <c r="G177" s="28"/>
      <c r="H177" s="28"/>
      <c r="I177" s="52"/>
      <c r="Q177" s="30"/>
    </row>
    <row r="178" spans="4:17">
      <c r="D178" s="185"/>
      <c r="E178" s="185"/>
      <c r="F178" s="28"/>
      <c r="G178" s="28"/>
      <c r="H178" s="28"/>
      <c r="I178" s="52"/>
      <c r="Q178" s="30"/>
    </row>
    <row r="179" spans="4:17">
      <c r="D179" s="185"/>
      <c r="E179" s="185"/>
      <c r="F179" s="28"/>
      <c r="G179" s="28"/>
      <c r="H179" s="28"/>
      <c r="I179" s="52"/>
      <c r="Q179" s="30"/>
    </row>
    <row r="180" spans="4:17">
      <c r="D180" s="185"/>
      <c r="E180" s="185"/>
      <c r="F180" s="28"/>
      <c r="G180" s="28"/>
      <c r="H180" s="28"/>
      <c r="I180" s="52"/>
      <c r="Q180" s="30"/>
    </row>
    <row r="181" spans="4:17">
      <c r="D181" s="185"/>
      <c r="E181" s="185"/>
      <c r="F181" s="28"/>
      <c r="G181" s="28"/>
      <c r="H181" s="28"/>
      <c r="I181" s="52"/>
      <c r="Q181" s="30"/>
    </row>
    <row r="182" spans="4:17">
      <c r="D182" s="185"/>
      <c r="E182" s="185"/>
      <c r="F182" s="28"/>
      <c r="G182" s="28"/>
      <c r="H182" s="28"/>
      <c r="I182" s="52"/>
      <c r="Q182" s="30"/>
    </row>
    <row r="183" spans="4:17">
      <c r="D183" s="185"/>
      <c r="E183" s="185"/>
      <c r="F183" s="28"/>
      <c r="G183" s="28"/>
      <c r="H183" s="28"/>
      <c r="I183" s="52"/>
      <c r="Q183" s="30"/>
    </row>
    <row r="184" spans="4:17">
      <c r="D184" s="185"/>
      <c r="E184" s="185"/>
      <c r="F184" s="28"/>
      <c r="G184" s="28"/>
      <c r="H184" s="28"/>
      <c r="I184" s="52"/>
      <c r="Q184" s="30"/>
    </row>
    <row r="185" spans="4:17">
      <c r="D185" s="185"/>
      <c r="E185" s="185"/>
      <c r="F185" s="28"/>
      <c r="G185" s="28"/>
      <c r="H185" s="28"/>
      <c r="I185" s="52"/>
      <c r="Q185" s="30"/>
    </row>
    <row r="186" spans="4:17">
      <c r="D186" s="185"/>
      <c r="E186" s="185"/>
      <c r="F186" s="28"/>
      <c r="G186" s="28"/>
      <c r="H186" s="28"/>
      <c r="I186" s="52"/>
      <c r="Q186" s="30"/>
    </row>
    <row r="187" spans="4:17">
      <c r="D187" s="185"/>
      <c r="E187" s="185"/>
      <c r="F187" s="28"/>
      <c r="G187" s="28"/>
      <c r="H187" s="28"/>
      <c r="I187" s="52"/>
      <c r="Q187" s="30"/>
    </row>
    <row r="188" spans="4:17">
      <c r="D188" s="185"/>
      <c r="E188" s="185"/>
      <c r="F188" s="28"/>
      <c r="G188" s="28"/>
      <c r="H188" s="28"/>
      <c r="I188" s="52"/>
      <c r="Q188" s="30"/>
    </row>
    <row r="189" spans="4:17">
      <c r="D189" s="185"/>
      <c r="E189" s="185"/>
      <c r="F189" s="28"/>
      <c r="G189" s="28"/>
      <c r="H189" s="28"/>
      <c r="I189" s="52"/>
      <c r="Q189" s="30"/>
    </row>
    <row r="190" spans="4:17">
      <c r="D190" s="185"/>
      <c r="E190" s="185"/>
      <c r="F190" s="28"/>
      <c r="G190" s="28"/>
      <c r="H190" s="28"/>
      <c r="I190" s="52"/>
      <c r="Q190" s="30"/>
    </row>
    <row r="191" spans="4:17">
      <c r="D191" s="185"/>
      <c r="E191" s="185"/>
      <c r="F191" s="28"/>
      <c r="G191" s="28"/>
      <c r="H191" s="28"/>
      <c r="I191" s="52"/>
      <c r="Q191" s="30"/>
    </row>
    <row r="192" spans="4:17">
      <c r="D192" s="185"/>
      <c r="E192" s="185"/>
      <c r="F192" s="28"/>
      <c r="G192" s="28"/>
      <c r="H192" s="28"/>
      <c r="I192" s="52"/>
      <c r="Q192" s="30"/>
    </row>
    <row r="193" spans="4:17">
      <c r="D193" s="185"/>
      <c r="E193" s="185"/>
      <c r="F193" s="28"/>
      <c r="G193" s="28"/>
      <c r="H193" s="28"/>
      <c r="I193" s="52"/>
      <c r="Q193" s="30"/>
    </row>
    <row r="194" spans="4:17">
      <c r="D194" s="185"/>
      <c r="E194" s="185"/>
      <c r="F194" s="28"/>
      <c r="G194" s="28"/>
      <c r="H194" s="28"/>
      <c r="I194" s="52"/>
      <c r="Q194" s="30"/>
    </row>
    <row r="195" spans="4:17">
      <c r="D195" s="185"/>
      <c r="E195" s="185"/>
      <c r="F195" s="28"/>
      <c r="G195" s="28"/>
      <c r="H195" s="28"/>
      <c r="I195" s="52"/>
      <c r="Q195" s="30"/>
    </row>
    <row r="196" spans="4:17">
      <c r="D196" s="185"/>
      <c r="E196" s="185"/>
      <c r="F196" s="28"/>
      <c r="G196" s="28"/>
      <c r="H196" s="28"/>
      <c r="I196" s="52"/>
      <c r="Q196" s="30"/>
    </row>
    <row r="197" spans="4:17">
      <c r="D197" s="185"/>
      <c r="E197" s="185"/>
      <c r="F197" s="28"/>
      <c r="G197" s="28"/>
      <c r="H197" s="28"/>
      <c r="I197" s="52"/>
      <c r="Q197" s="30"/>
    </row>
    <row r="198" spans="4:17">
      <c r="D198" s="185"/>
      <c r="E198" s="185"/>
      <c r="F198" s="28"/>
      <c r="G198" s="28"/>
      <c r="H198" s="28"/>
      <c r="I198" s="52"/>
      <c r="Q198" s="30"/>
    </row>
    <row r="199" spans="4:17">
      <c r="D199" s="185"/>
      <c r="E199" s="185"/>
      <c r="F199" s="28"/>
      <c r="G199" s="28"/>
      <c r="H199" s="28"/>
      <c r="I199" s="52"/>
      <c r="Q199" s="30"/>
    </row>
    <row r="200" spans="4:17">
      <c r="D200" s="185"/>
      <c r="E200" s="185"/>
      <c r="F200" s="28"/>
      <c r="G200" s="28"/>
      <c r="H200" s="28"/>
      <c r="I200" s="52"/>
      <c r="Q200" s="30"/>
    </row>
    <row r="201" spans="4:17">
      <c r="D201" s="185"/>
      <c r="E201" s="185"/>
      <c r="F201" s="28"/>
      <c r="G201" s="28"/>
      <c r="H201" s="28"/>
      <c r="I201" s="52"/>
      <c r="Q201" s="30"/>
    </row>
    <row r="202" spans="4:17">
      <c r="D202" s="185"/>
      <c r="E202" s="185"/>
      <c r="F202" s="28"/>
      <c r="G202" s="28"/>
      <c r="H202" s="28"/>
      <c r="I202" s="52"/>
      <c r="Q202" s="30"/>
    </row>
    <row r="203" spans="4:17">
      <c r="D203" s="185"/>
      <c r="E203" s="185"/>
      <c r="F203" s="28"/>
      <c r="G203" s="28"/>
      <c r="H203" s="28"/>
      <c r="I203" s="52"/>
      <c r="Q203" s="30"/>
    </row>
    <row r="204" spans="4:17">
      <c r="D204" s="185"/>
      <c r="E204" s="185"/>
      <c r="F204" s="28"/>
      <c r="G204" s="28"/>
      <c r="H204" s="28"/>
      <c r="I204" s="52"/>
      <c r="Q204" s="30"/>
    </row>
    <row r="205" spans="4:17">
      <c r="D205" s="185"/>
      <c r="E205" s="185"/>
      <c r="F205" s="28"/>
      <c r="G205" s="28"/>
      <c r="H205" s="28"/>
      <c r="I205" s="52"/>
      <c r="Q205" s="30"/>
    </row>
    <row r="206" spans="4:17">
      <c r="D206" s="185"/>
      <c r="E206" s="185"/>
      <c r="F206" s="28"/>
      <c r="G206" s="28"/>
      <c r="H206" s="28"/>
      <c r="I206" s="52"/>
      <c r="Q206" s="30"/>
    </row>
    <row r="207" spans="4:17">
      <c r="D207" s="185"/>
      <c r="E207" s="185"/>
      <c r="F207" s="28"/>
      <c r="G207" s="28"/>
      <c r="H207" s="28"/>
      <c r="I207" s="52"/>
      <c r="Q207" s="30"/>
    </row>
    <row r="208" spans="4:17">
      <c r="D208" s="185"/>
      <c r="E208" s="185"/>
      <c r="F208" s="28"/>
      <c r="G208" s="28"/>
      <c r="H208" s="28"/>
      <c r="I208" s="52"/>
      <c r="Q208" s="30"/>
    </row>
    <row r="209" spans="4:17">
      <c r="D209" s="185"/>
      <c r="E209" s="185"/>
      <c r="F209" s="28"/>
      <c r="G209" s="28"/>
      <c r="H209" s="28"/>
      <c r="I209" s="52"/>
      <c r="Q209" s="30"/>
    </row>
    <row r="210" spans="4:17">
      <c r="D210" s="185"/>
      <c r="E210" s="185"/>
      <c r="F210" s="28"/>
      <c r="G210" s="28"/>
      <c r="H210" s="28"/>
      <c r="I210" s="52"/>
      <c r="Q210" s="30"/>
    </row>
    <row r="211" spans="4:17">
      <c r="D211" s="185"/>
      <c r="E211" s="185"/>
      <c r="F211" s="28"/>
      <c r="G211" s="28"/>
      <c r="H211" s="28"/>
      <c r="I211" s="52"/>
      <c r="Q211" s="30"/>
    </row>
    <row r="212" spans="4:17">
      <c r="D212" s="185"/>
      <c r="E212" s="185"/>
      <c r="F212" s="28"/>
      <c r="G212" s="28"/>
      <c r="H212" s="28"/>
      <c r="I212" s="52"/>
      <c r="Q212" s="30"/>
    </row>
    <row r="213" spans="4:17">
      <c r="D213" s="185"/>
      <c r="E213" s="185"/>
      <c r="F213" s="28"/>
      <c r="G213" s="28"/>
      <c r="H213" s="28"/>
      <c r="I213" s="52"/>
      <c r="Q213" s="30"/>
    </row>
    <row r="214" spans="4:17">
      <c r="D214" s="185"/>
      <c r="E214" s="185"/>
      <c r="F214" s="28"/>
      <c r="G214" s="28"/>
      <c r="H214" s="28"/>
      <c r="I214" s="52"/>
      <c r="Q214" s="30"/>
    </row>
    <row r="215" spans="4:17">
      <c r="D215" s="185"/>
      <c r="E215" s="185"/>
      <c r="F215" s="28"/>
      <c r="G215" s="28"/>
      <c r="H215" s="28"/>
      <c r="I215" s="52"/>
      <c r="Q215" s="30"/>
    </row>
    <row r="216" spans="4:17">
      <c r="D216" s="185"/>
      <c r="E216" s="185"/>
      <c r="F216" s="28"/>
      <c r="G216" s="28"/>
      <c r="H216" s="28"/>
      <c r="I216" s="52"/>
      <c r="Q216" s="30"/>
    </row>
    <row r="217" spans="4:17">
      <c r="D217" s="185"/>
      <c r="E217" s="185"/>
      <c r="F217" s="28"/>
      <c r="G217" s="28"/>
      <c r="H217" s="28"/>
      <c r="I217" s="52"/>
      <c r="Q217" s="30"/>
    </row>
    <row r="218" spans="4:17">
      <c r="D218" s="185"/>
      <c r="E218" s="185"/>
      <c r="F218" s="28"/>
      <c r="G218" s="28"/>
      <c r="H218" s="28"/>
      <c r="I218" s="52"/>
      <c r="Q218" s="30"/>
    </row>
    <row r="219" spans="4:17">
      <c r="D219" s="185"/>
      <c r="E219" s="185"/>
      <c r="F219" s="28"/>
      <c r="G219" s="28"/>
      <c r="H219" s="28"/>
      <c r="I219" s="52"/>
      <c r="Q219" s="30"/>
    </row>
    <row r="220" spans="4:17">
      <c r="D220" s="185"/>
      <c r="E220" s="185"/>
      <c r="F220" s="28"/>
      <c r="G220" s="28"/>
      <c r="H220" s="28"/>
      <c r="I220" s="52"/>
      <c r="Q220" s="30"/>
    </row>
    <row r="221" spans="4:17">
      <c r="D221" s="185"/>
      <c r="E221" s="185"/>
      <c r="F221" s="28"/>
      <c r="G221" s="28"/>
      <c r="H221" s="28"/>
      <c r="I221" s="52"/>
      <c r="Q221" s="30"/>
    </row>
    <row r="222" spans="4:17">
      <c r="D222" s="185"/>
      <c r="E222" s="185"/>
      <c r="F222" s="28"/>
      <c r="G222" s="28"/>
      <c r="H222" s="28"/>
      <c r="I222" s="52"/>
      <c r="Q222" s="30"/>
    </row>
    <row r="223" spans="4:17">
      <c r="D223" s="185"/>
      <c r="E223" s="185"/>
      <c r="F223" s="28"/>
      <c r="G223" s="28"/>
      <c r="H223" s="28"/>
      <c r="I223" s="52"/>
      <c r="Q223" s="30"/>
    </row>
    <row r="224" spans="4:17">
      <c r="D224" s="185"/>
      <c r="E224" s="185"/>
      <c r="F224" s="28"/>
      <c r="G224" s="28"/>
      <c r="H224" s="28"/>
      <c r="I224" s="52"/>
      <c r="Q224" s="30"/>
    </row>
    <row r="225" spans="4:17">
      <c r="D225" s="185"/>
      <c r="E225" s="185"/>
      <c r="F225" s="28"/>
      <c r="G225" s="28"/>
      <c r="H225" s="28"/>
      <c r="I225" s="52"/>
      <c r="Q225" s="30"/>
    </row>
    <row r="226" spans="4:17">
      <c r="D226" s="185"/>
      <c r="E226" s="185"/>
      <c r="F226" s="28"/>
      <c r="G226" s="28"/>
      <c r="H226" s="28"/>
      <c r="I226" s="52"/>
      <c r="Q226" s="30"/>
    </row>
    <row r="227" spans="4:17">
      <c r="D227" s="185"/>
      <c r="E227" s="185"/>
      <c r="F227" s="28"/>
      <c r="G227" s="28"/>
      <c r="H227" s="28"/>
      <c r="I227" s="52"/>
      <c r="Q227" s="30"/>
    </row>
    <row r="228" spans="4:17">
      <c r="D228" s="185"/>
      <c r="E228" s="185"/>
      <c r="F228" s="28"/>
      <c r="G228" s="28"/>
      <c r="H228" s="28"/>
      <c r="I228" s="52"/>
      <c r="Q228" s="30"/>
    </row>
    <row r="229" spans="4:17">
      <c r="D229" s="185"/>
      <c r="E229" s="185"/>
      <c r="F229" s="28"/>
      <c r="G229" s="28"/>
      <c r="H229" s="28"/>
      <c r="I229" s="52"/>
      <c r="Q229" s="30"/>
    </row>
    <row r="230" spans="4:17">
      <c r="D230" s="185"/>
      <c r="E230" s="185"/>
      <c r="F230" s="28"/>
      <c r="G230" s="28"/>
      <c r="H230" s="28"/>
      <c r="I230" s="52"/>
      <c r="Q230" s="30"/>
    </row>
    <row r="231" spans="4:17">
      <c r="D231" s="185"/>
      <c r="E231" s="185"/>
      <c r="F231" s="28"/>
      <c r="G231" s="28"/>
      <c r="H231" s="28"/>
      <c r="I231" s="52"/>
      <c r="Q231" s="30"/>
    </row>
    <row r="232" spans="4:17">
      <c r="D232" s="185"/>
      <c r="E232" s="185"/>
      <c r="F232" s="28"/>
      <c r="G232" s="28"/>
      <c r="H232" s="28"/>
      <c r="I232" s="52"/>
      <c r="Q232" s="30"/>
    </row>
    <row r="233" spans="4:17">
      <c r="D233" s="185"/>
      <c r="E233" s="185"/>
      <c r="F233" s="28"/>
      <c r="G233" s="28"/>
      <c r="H233" s="28"/>
      <c r="I233" s="52"/>
      <c r="Q233" s="30"/>
    </row>
    <row r="234" spans="4:17">
      <c r="D234" s="185"/>
      <c r="E234" s="185"/>
      <c r="F234" s="28"/>
      <c r="G234" s="28"/>
      <c r="H234" s="28"/>
      <c r="I234" s="52"/>
      <c r="Q234" s="30"/>
    </row>
    <row r="235" spans="4:17">
      <c r="D235" s="185"/>
      <c r="E235" s="185"/>
      <c r="F235" s="28"/>
      <c r="G235" s="28"/>
      <c r="H235" s="28"/>
      <c r="I235" s="52"/>
      <c r="Q235" s="30"/>
    </row>
    <row r="236" spans="4:17">
      <c r="D236" s="185"/>
      <c r="E236" s="185"/>
      <c r="F236" s="28"/>
      <c r="G236" s="28"/>
      <c r="H236" s="28"/>
      <c r="I236" s="52"/>
      <c r="Q236" s="30"/>
    </row>
    <row r="237" spans="4:17">
      <c r="D237" s="185"/>
      <c r="E237" s="185"/>
      <c r="F237" s="28"/>
      <c r="G237" s="28"/>
      <c r="H237" s="28"/>
      <c r="I237" s="52"/>
      <c r="Q237" s="30"/>
    </row>
    <row r="238" spans="4:17">
      <c r="D238" s="185"/>
      <c r="E238" s="185"/>
      <c r="F238" s="28"/>
      <c r="G238" s="28"/>
      <c r="H238" s="28"/>
      <c r="I238" s="52"/>
      <c r="Q238" s="30"/>
    </row>
    <row r="239" spans="4:17">
      <c r="D239" s="185"/>
      <c r="E239" s="185"/>
      <c r="F239" s="28"/>
      <c r="G239" s="28"/>
      <c r="H239" s="28"/>
      <c r="I239" s="52"/>
      <c r="Q239" s="30"/>
    </row>
    <row r="240" spans="4:17">
      <c r="D240" s="185"/>
      <c r="E240" s="185"/>
      <c r="F240" s="28"/>
      <c r="G240" s="28"/>
      <c r="H240" s="28"/>
      <c r="I240" s="52"/>
      <c r="Q240" s="30"/>
    </row>
    <row r="241" spans="3:17">
      <c r="D241" s="185"/>
      <c r="E241" s="185"/>
      <c r="F241" s="28"/>
      <c r="G241" s="28"/>
      <c r="H241" s="28"/>
      <c r="I241" s="52"/>
      <c r="Q241" s="30"/>
    </row>
    <row r="242" spans="3:17">
      <c r="D242" s="185"/>
      <c r="E242" s="185"/>
      <c r="F242" s="28"/>
      <c r="G242" s="28"/>
      <c r="H242" s="28"/>
      <c r="I242" s="52"/>
      <c r="Q242" s="30"/>
    </row>
    <row r="243" spans="3:17">
      <c r="D243" s="185"/>
      <c r="E243" s="185"/>
      <c r="F243" s="28"/>
      <c r="G243" s="28"/>
      <c r="H243" s="28"/>
      <c r="I243" s="52"/>
      <c r="Q243" s="30"/>
    </row>
    <row r="244" spans="3:17">
      <c r="D244" s="185"/>
      <c r="E244" s="185"/>
      <c r="F244" s="28"/>
      <c r="G244" s="28"/>
      <c r="H244" s="28"/>
      <c r="I244" s="52"/>
      <c r="Q244" s="30"/>
    </row>
    <row r="245" spans="3:17">
      <c r="D245" s="185"/>
      <c r="E245" s="185"/>
      <c r="F245" s="28"/>
      <c r="G245" s="28"/>
      <c r="H245" s="28"/>
      <c r="I245" s="52"/>
      <c r="Q245" s="30"/>
    </row>
    <row r="246" spans="3:17">
      <c r="D246" s="185"/>
      <c r="E246" s="185"/>
      <c r="F246" s="28"/>
      <c r="G246" s="28"/>
      <c r="H246" s="28"/>
      <c r="I246" s="52"/>
      <c r="Q246" s="30"/>
    </row>
    <row r="247" spans="3:17">
      <c r="D247" s="185"/>
      <c r="E247" s="185"/>
      <c r="F247" s="28"/>
      <c r="G247" s="28"/>
      <c r="H247" s="28"/>
      <c r="I247" s="52"/>
      <c r="Q247" s="30"/>
    </row>
    <row r="248" spans="3:17">
      <c r="D248" s="185"/>
      <c r="E248" s="185"/>
      <c r="F248" s="28"/>
      <c r="G248" s="28"/>
      <c r="H248" s="28"/>
      <c r="I248" s="52"/>
      <c r="Q248" s="30"/>
    </row>
    <row r="249" spans="3:17">
      <c r="D249" s="185"/>
      <c r="E249" s="185"/>
      <c r="F249" s="28"/>
      <c r="G249" s="28"/>
      <c r="H249" s="28"/>
      <c r="I249" s="52"/>
      <c r="Q249" s="30"/>
    </row>
    <row r="250" spans="3:17">
      <c r="D250" s="185"/>
      <c r="E250" s="185"/>
      <c r="F250" s="28"/>
      <c r="G250" s="28"/>
      <c r="H250" s="28"/>
      <c r="I250" s="52"/>
      <c r="Q250" s="30"/>
    </row>
    <row r="251" spans="3:17">
      <c r="D251" s="185"/>
      <c r="E251" s="185"/>
      <c r="F251" s="28"/>
      <c r="G251" s="28"/>
      <c r="H251" s="28"/>
      <c r="I251" s="52"/>
      <c r="Q251" s="30"/>
    </row>
    <row r="252" spans="3:17">
      <c r="D252" s="185"/>
      <c r="E252" s="185"/>
      <c r="F252" s="28"/>
      <c r="G252" s="28"/>
      <c r="H252" s="28"/>
      <c r="I252" s="52"/>
      <c r="Q252" s="30"/>
    </row>
    <row r="253" spans="3:17">
      <c r="C253" s="184" t="s">
        <v>413</v>
      </c>
      <c r="D253" s="185"/>
      <c r="E253" s="185"/>
      <c r="F253" s="28"/>
      <c r="G253" s="28"/>
      <c r="H253" s="28"/>
      <c r="I253" s="52"/>
      <c r="Q253" s="30"/>
    </row>
    <row r="254" spans="3:17">
      <c r="C254" s="184" t="s">
        <v>413</v>
      </c>
      <c r="D254" s="185"/>
      <c r="E254" s="185"/>
      <c r="F254" s="28"/>
      <c r="G254" s="28"/>
      <c r="H254" s="28"/>
      <c r="I254" s="52"/>
      <c r="Q254" s="30"/>
    </row>
    <row r="255" spans="3:17">
      <c r="C255" s="184" t="s">
        <v>413</v>
      </c>
      <c r="D255" s="185"/>
      <c r="E255" s="185"/>
      <c r="F255" s="28"/>
      <c r="G255" s="28"/>
      <c r="H255" s="28"/>
      <c r="I255" s="52"/>
      <c r="Q255" s="30"/>
    </row>
    <row r="256" spans="3:17">
      <c r="C256" s="184" t="s">
        <v>413</v>
      </c>
      <c r="D256" s="185"/>
      <c r="E256" s="185"/>
      <c r="F256" s="28"/>
      <c r="G256" s="28"/>
      <c r="H256" s="28"/>
      <c r="I256" s="52"/>
      <c r="Q256" s="30"/>
    </row>
    <row r="257" spans="3:17">
      <c r="C257" s="184" t="s">
        <v>413</v>
      </c>
      <c r="D257" s="185"/>
      <c r="E257" s="185"/>
      <c r="F257" s="28"/>
      <c r="G257" s="28"/>
      <c r="H257" s="28"/>
      <c r="I257" s="52"/>
      <c r="Q257" s="30"/>
    </row>
    <row r="258" spans="3:17">
      <c r="C258" s="184" t="s">
        <v>413</v>
      </c>
      <c r="D258" s="185"/>
      <c r="E258" s="185"/>
      <c r="F258" s="28"/>
      <c r="G258" s="28"/>
      <c r="H258" s="28"/>
      <c r="I258" s="52"/>
      <c r="Q258" s="30"/>
    </row>
    <row r="259" spans="3:17">
      <c r="C259" s="184" t="s">
        <v>413</v>
      </c>
      <c r="D259" s="185"/>
      <c r="E259" s="185"/>
      <c r="F259" s="28"/>
      <c r="G259" s="28"/>
      <c r="H259" s="28"/>
      <c r="I259" s="52"/>
      <c r="Q259" s="30"/>
    </row>
    <row r="260" spans="3:17">
      <c r="C260" s="184" t="s">
        <v>413</v>
      </c>
      <c r="D260" s="185"/>
      <c r="E260" s="185"/>
      <c r="F260" s="28"/>
      <c r="G260" s="28"/>
      <c r="H260" s="28"/>
      <c r="I260" s="52"/>
      <c r="Q260" s="30"/>
    </row>
    <row r="261" spans="3:17">
      <c r="C261" s="184" t="s">
        <v>413</v>
      </c>
      <c r="D261" s="185"/>
      <c r="E261" s="185"/>
      <c r="F261" s="28"/>
      <c r="G261" s="28"/>
      <c r="H261" s="28"/>
      <c r="I261" s="52"/>
      <c r="Q261" s="30"/>
    </row>
    <row r="262" spans="3:17">
      <c r="C262" s="184" t="s">
        <v>413</v>
      </c>
      <c r="D262" s="185"/>
      <c r="E262" s="185"/>
      <c r="F262" s="28"/>
      <c r="G262" s="28"/>
      <c r="H262" s="28"/>
      <c r="I262" s="52"/>
      <c r="Q262" s="30"/>
    </row>
    <row r="263" spans="3:17">
      <c r="C263" s="184" t="s">
        <v>413</v>
      </c>
      <c r="D263" s="185"/>
      <c r="E263" s="185"/>
      <c r="F263" s="28"/>
      <c r="G263" s="28"/>
      <c r="H263" s="28"/>
      <c r="I263" s="52"/>
      <c r="Q263" s="30"/>
    </row>
    <row r="264" spans="3:17">
      <c r="C264" s="184" t="s">
        <v>413</v>
      </c>
      <c r="D264" s="185"/>
      <c r="E264" s="185"/>
      <c r="F264" s="28"/>
      <c r="G264" s="28"/>
      <c r="H264" s="28"/>
      <c r="I264" s="52"/>
      <c r="Q264" s="30"/>
    </row>
    <row r="265" spans="3:17">
      <c r="C265" s="184" t="s">
        <v>413</v>
      </c>
      <c r="D265" s="185"/>
      <c r="E265" s="185"/>
      <c r="F265" s="28"/>
      <c r="G265" s="28"/>
      <c r="H265" s="28"/>
      <c r="I265" s="52"/>
      <c r="Q265" s="30"/>
    </row>
    <row r="266" spans="3:17">
      <c r="C266" s="184" t="s">
        <v>413</v>
      </c>
      <c r="D266" s="185"/>
      <c r="E266" s="185"/>
      <c r="F266" s="28"/>
      <c r="G266" s="28"/>
      <c r="H266" s="28"/>
      <c r="I266" s="52"/>
      <c r="Q266" s="30"/>
    </row>
    <row r="267" spans="3:17">
      <c r="C267" s="184" t="s">
        <v>413</v>
      </c>
      <c r="D267" s="185"/>
      <c r="E267" s="185"/>
      <c r="F267" s="28"/>
      <c r="G267" s="28"/>
      <c r="H267" s="28"/>
      <c r="I267" s="52"/>
      <c r="Q267" s="30"/>
    </row>
    <row r="268" spans="3:17">
      <c r="C268" s="184" t="s">
        <v>413</v>
      </c>
      <c r="D268" s="185"/>
      <c r="E268" s="185"/>
      <c r="F268" s="28"/>
      <c r="G268" s="28"/>
      <c r="H268" s="28"/>
      <c r="I268" s="52"/>
      <c r="Q268" s="30"/>
    </row>
    <row r="269" spans="3:17">
      <c r="C269" s="184" t="s">
        <v>413</v>
      </c>
      <c r="D269" s="185"/>
      <c r="E269" s="185"/>
      <c r="F269" s="28"/>
      <c r="G269" s="28"/>
      <c r="H269" s="28"/>
      <c r="I269" s="52"/>
      <c r="Q269" s="30"/>
    </row>
    <row r="270" spans="3:17">
      <c r="C270" s="184" t="s">
        <v>413</v>
      </c>
      <c r="D270" s="185"/>
      <c r="E270" s="185"/>
      <c r="F270" s="28"/>
      <c r="G270" s="28"/>
      <c r="H270" s="28"/>
      <c r="I270" s="52"/>
      <c r="Q270" s="30"/>
    </row>
    <row r="271" spans="3:17">
      <c r="C271" s="184" t="s">
        <v>413</v>
      </c>
      <c r="D271" s="185"/>
      <c r="E271" s="185"/>
      <c r="F271" s="28"/>
      <c r="G271" s="28"/>
      <c r="H271" s="28"/>
      <c r="I271" s="52"/>
      <c r="Q271" s="30"/>
    </row>
    <row r="272" spans="3:17">
      <c r="C272" s="184" t="s">
        <v>413</v>
      </c>
      <c r="D272" s="185"/>
      <c r="E272" s="185"/>
      <c r="F272" s="28"/>
      <c r="G272" s="28"/>
      <c r="H272" s="28"/>
      <c r="I272" s="52"/>
      <c r="Q272" s="30"/>
    </row>
    <row r="273" spans="4:17">
      <c r="D273" s="185"/>
      <c r="E273" s="185"/>
      <c r="F273" s="28"/>
      <c r="G273" s="28"/>
      <c r="H273" s="28"/>
      <c r="I273" s="52"/>
      <c r="Q273" s="30"/>
    </row>
    <row r="274" spans="4:17">
      <c r="D274" s="185"/>
      <c r="E274" s="185"/>
      <c r="F274" s="28"/>
      <c r="G274" s="28"/>
      <c r="H274" s="28"/>
      <c r="I274" s="52"/>
      <c r="Q274" s="30"/>
    </row>
    <row r="275" spans="4:17">
      <c r="D275" s="185"/>
      <c r="E275" s="185"/>
      <c r="F275" s="186"/>
      <c r="G275" s="187"/>
      <c r="H275" s="187"/>
      <c r="I275" s="186"/>
    </row>
    <row r="276" spans="4:17">
      <c r="D276" s="185"/>
      <c r="E276" s="185"/>
      <c r="F276" s="186"/>
      <c r="G276" s="187"/>
      <c r="H276" s="187"/>
      <c r="I276" s="186"/>
    </row>
    <row r="277" spans="4:17">
      <c r="D277" s="185"/>
      <c r="E277" s="185"/>
      <c r="F277" s="186"/>
      <c r="G277" s="187"/>
      <c r="H277" s="187"/>
      <c r="I277" s="186"/>
    </row>
    <row r="278" spans="4:17">
      <c r="D278" s="185"/>
      <c r="E278" s="185"/>
      <c r="F278" s="186"/>
      <c r="G278" s="187"/>
      <c r="H278" s="187"/>
      <c r="I278" s="186"/>
    </row>
    <row r="279" spans="4:17">
      <c r="D279" s="185"/>
      <c r="E279" s="185"/>
      <c r="F279" s="186"/>
      <c r="G279" s="187"/>
      <c r="H279" s="187"/>
      <c r="I279" s="186"/>
    </row>
    <row r="280" spans="4:17">
      <c r="D280" s="185"/>
      <c r="E280" s="185"/>
      <c r="F280" s="186"/>
      <c r="G280" s="187"/>
      <c r="H280" s="187"/>
      <c r="I280" s="186"/>
    </row>
    <row r="281" spans="4:17">
      <c r="D281" s="185"/>
      <c r="E281" s="185"/>
      <c r="F281" s="186"/>
      <c r="G281" s="187"/>
      <c r="H281" s="187"/>
      <c r="I281" s="186"/>
    </row>
    <row r="282" spans="4:17">
      <c r="D282" s="185"/>
      <c r="E282" s="185"/>
      <c r="F282" s="186"/>
      <c r="G282" s="187"/>
      <c r="H282" s="187"/>
      <c r="I282" s="186"/>
    </row>
    <row r="283" spans="4:17">
      <c r="D283" s="185"/>
      <c r="E283" s="185"/>
      <c r="F283" s="186"/>
      <c r="G283" s="187"/>
      <c r="H283" s="187"/>
      <c r="I283" s="186"/>
    </row>
    <row r="284" spans="4:17">
      <c r="D284" s="185"/>
      <c r="E284" s="185"/>
      <c r="F284" s="186"/>
      <c r="G284" s="187"/>
      <c r="H284" s="187"/>
      <c r="I284" s="186"/>
    </row>
    <row r="285" spans="4:17">
      <c r="D285" s="185"/>
      <c r="E285" s="185"/>
      <c r="F285" s="186"/>
      <c r="G285" s="187"/>
      <c r="H285" s="187"/>
      <c r="I285" s="186"/>
    </row>
    <row r="286" spans="4:17">
      <c r="D286" s="185"/>
      <c r="E286" s="185"/>
      <c r="F286" s="186"/>
      <c r="G286" s="187"/>
      <c r="H286" s="187"/>
      <c r="I286" s="186"/>
    </row>
    <row r="287" spans="4:17">
      <c r="D287" s="185"/>
      <c r="E287" s="185"/>
      <c r="F287" s="186"/>
      <c r="G287" s="187"/>
      <c r="H287" s="187"/>
      <c r="I287" s="186"/>
    </row>
    <row r="288" spans="4:17">
      <c r="D288" s="185"/>
      <c r="E288" s="185"/>
      <c r="F288" s="186"/>
      <c r="G288" s="187"/>
      <c r="H288" s="187"/>
      <c r="I288" s="186"/>
    </row>
    <row r="289" spans="4:9">
      <c r="D289" s="185"/>
      <c r="E289" s="185"/>
      <c r="F289" s="186"/>
      <c r="G289" s="187"/>
      <c r="H289" s="187"/>
      <c r="I289" s="186"/>
    </row>
    <row r="290" spans="4:9">
      <c r="D290" s="185"/>
      <c r="E290" s="185"/>
      <c r="F290" s="186"/>
      <c r="G290" s="187"/>
      <c r="H290" s="187"/>
      <c r="I290" s="186"/>
    </row>
    <row r="291" spans="4:9">
      <c r="D291" s="185"/>
      <c r="E291" s="185"/>
      <c r="F291" s="186"/>
      <c r="G291" s="187"/>
      <c r="H291" s="187"/>
      <c r="I291" s="186"/>
    </row>
    <row r="292" spans="4:9">
      <c r="D292" s="185"/>
      <c r="E292" s="185"/>
      <c r="F292" s="186"/>
      <c r="G292" s="187"/>
      <c r="H292" s="187"/>
      <c r="I292" s="186"/>
    </row>
    <row r="293" spans="4:9">
      <c r="D293" s="185"/>
      <c r="E293" s="185"/>
      <c r="F293" s="186"/>
      <c r="G293" s="187"/>
      <c r="H293" s="187"/>
      <c r="I293" s="186"/>
    </row>
    <row r="294" spans="4:9">
      <c r="D294" s="185"/>
      <c r="E294" s="185"/>
      <c r="F294" s="186"/>
      <c r="G294" s="187"/>
      <c r="H294" s="187"/>
      <c r="I294" s="186"/>
    </row>
    <row r="295" spans="4:9">
      <c r="D295" s="185"/>
      <c r="E295" s="185"/>
      <c r="F295" s="186"/>
      <c r="G295" s="187"/>
      <c r="H295" s="187"/>
      <c r="I295" s="186"/>
    </row>
    <row r="296" spans="4:9">
      <c r="D296" s="185"/>
      <c r="E296" s="185"/>
      <c r="F296" s="186"/>
      <c r="G296" s="187"/>
      <c r="H296" s="187"/>
      <c r="I296" s="186"/>
    </row>
    <row r="297" spans="4:9">
      <c r="D297" s="185"/>
      <c r="E297" s="185"/>
      <c r="F297" s="186"/>
      <c r="G297" s="187"/>
      <c r="H297" s="187"/>
      <c r="I297" s="186"/>
    </row>
    <row r="298" spans="4:9">
      <c r="D298" s="185"/>
      <c r="E298" s="185"/>
      <c r="F298" s="186"/>
      <c r="G298" s="187"/>
      <c r="H298" s="187"/>
      <c r="I298" s="186"/>
    </row>
    <row r="299" spans="4:9">
      <c r="D299" s="185"/>
      <c r="E299" s="185"/>
      <c r="F299" s="186"/>
      <c r="G299" s="187"/>
      <c r="H299" s="187"/>
      <c r="I299" s="186"/>
    </row>
    <row r="300" spans="4:9">
      <c r="D300" s="185"/>
      <c r="E300" s="185"/>
      <c r="F300" s="186"/>
      <c r="G300" s="187"/>
      <c r="H300" s="187"/>
      <c r="I300" s="186"/>
    </row>
    <row r="301" spans="4:9">
      <c r="D301" s="185"/>
      <c r="E301" s="185"/>
      <c r="F301" s="186"/>
      <c r="G301" s="187"/>
      <c r="H301" s="187"/>
      <c r="I301" s="186"/>
    </row>
    <row r="302" spans="4:9">
      <c r="D302" s="185"/>
      <c r="E302" s="185"/>
      <c r="F302" s="186"/>
      <c r="G302" s="187"/>
      <c r="H302" s="187"/>
      <c r="I302" s="186"/>
    </row>
    <row r="303" spans="4:9">
      <c r="D303" s="185"/>
      <c r="E303" s="185"/>
      <c r="F303" s="186"/>
      <c r="G303" s="187"/>
      <c r="H303" s="187"/>
      <c r="I303" s="186"/>
    </row>
    <row r="304" spans="4:9">
      <c r="D304" s="185"/>
      <c r="E304" s="185"/>
      <c r="F304" s="186"/>
      <c r="G304" s="187"/>
      <c r="H304" s="187"/>
      <c r="I304" s="186"/>
    </row>
    <row r="305" spans="4:9">
      <c r="D305" s="185"/>
      <c r="E305" s="185"/>
      <c r="F305" s="186"/>
      <c r="G305" s="187"/>
      <c r="H305" s="187"/>
      <c r="I305" s="186"/>
    </row>
    <row r="306" spans="4:9">
      <c r="D306" s="185"/>
      <c r="E306" s="185"/>
      <c r="F306" s="186"/>
      <c r="G306" s="187"/>
      <c r="H306" s="187"/>
      <c r="I306" s="186"/>
    </row>
    <row r="307" spans="4:9">
      <c r="D307" s="185"/>
      <c r="E307" s="185"/>
      <c r="F307" s="186"/>
      <c r="G307" s="187"/>
      <c r="H307" s="187"/>
      <c r="I307" s="186"/>
    </row>
    <row r="308" spans="4:9">
      <c r="D308" s="185"/>
      <c r="E308" s="185"/>
      <c r="F308" s="186"/>
      <c r="G308" s="187"/>
      <c r="H308" s="187"/>
      <c r="I308" s="186"/>
    </row>
    <row r="309" spans="4:9">
      <c r="D309" s="185"/>
      <c r="E309" s="185"/>
      <c r="F309" s="186"/>
      <c r="G309" s="187"/>
      <c r="H309" s="187"/>
      <c r="I309" s="186"/>
    </row>
    <row r="310" spans="4:9">
      <c r="D310" s="185"/>
      <c r="E310" s="185"/>
      <c r="F310" s="186"/>
      <c r="G310" s="187"/>
      <c r="H310" s="187"/>
      <c r="I310" s="186"/>
    </row>
    <row r="311" spans="4:9">
      <c r="D311" s="185"/>
      <c r="E311" s="185"/>
      <c r="F311" s="186"/>
      <c r="G311" s="187"/>
      <c r="H311" s="187"/>
      <c r="I311" s="186"/>
    </row>
    <row r="312" spans="4:9">
      <c r="D312" s="185"/>
      <c r="E312" s="185"/>
      <c r="F312" s="186"/>
      <c r="G312" s="187"/>
      <c r="H312" s="187"/>
      <c r="I312" s="186"/>
    </row>
    <row r="313" spans="4:9">
      <c r="D313" s="185"/>
      <c r="E313" s="185"/>
      <c r="F313" s="186"/>
      <c r="G313" s="187"/>
      <c r="H313" s="187"/>
      <c r="I313" s="186"/>
    </row>
    <row r="314" spans="4:9">
      <c r="D314" s="185"/>
      <c r="E314" s="185"/>
      <c r="F314" s="186"/>
      <c r="G314" s="187"/>
      <c r="H314" s="187"/>
      <c r="I314" s="186"/>
    </row>
    <row r="315" spans="4:9">
      <c r="D315" s="185"/>
      <c r="E315" s="185"/>
      <c r="F315" s="186"/>
      <c r="G315" s="187"/>
      <c r="H315" s="187"/>
      <c r="I315" s="186"/>
    </row>
    <row r="316" spans="4:9">
      <c r="D316" s="185"/>
      <c r="E316" s="185"/>
      <c r="F316" s="186"/>
      <c r="G316" s="187"/>
      <c r="H316" s="187"/>
      <c r="I316" s="186"/>
    </row>
    <row r="317" spans="4:9">
      <c r="D317" s="185"/>
      <c r="E317" s="185"/>
      <c r="F317" s="186"/>
      <c r="G317" s="187"/>
      <c r="H317" s="187"/>
      <c r="I317" s="186"/>
    </row>
    <row r="318" spans="4:9">
      <c r="D318" s="185"/>
      <c r="E318" s="185"/>
      <c r="F318" s="186"/>
      <c r="G318" s="187"/>
      <c r="H318" s="187"/>
      <c r="I318" s="186"/>
    </row>
    <row r="319" spans="4:9">
      <c r="D319" s="185"/>
      <c r="E319" s="185"/>
      <c r="F319" s="186"/>
      <c r="G319" s="187"/>
      <c r="H319" s="187"/>
      <c r="I319" s="186"/>
    </row>
    <row r="320" spans="4:9">
      <c r="D320" s="185"/>
      <c r="E320" s="185"/>
      <c r="F320" s="186"/>
      <c r="G320" s="187"/>
      <c r="H320" s="187"/>
      <c r="I320" s="186"/>
    </row>
    <row r="321" spans="4:9">
      <c r="D321" s="185"/>
      <c r="E321" s="185"/>
      <c r="F321" s="186"/>
      <c r="G321" s="187"/>
      <c r="H321" s="187"/>
      <c r="I321" s="186"/>
    </row>
    <row r="322" spans="4:9">
      <c r="D322" s="185"/>
      <c r="E322" s="185"/>
      <c r="F322" s="186"/>
      <c r="G322" s="187"/>
      <c r="H322" s="187"/>
      <c r="I322" s="186"/>
    </row>
    <row r="323" spans="4:9">
      <c r="D323" s="185"/>
      <c r="E323" s="185"/>
      <c r="F323" s="186"/>
      <c r="G323" s="187"/>
      <c r="H323" s="187"/>
      <c r="I323" s="186"/>
    </row>
    <row r="324" spans="4:9">
      <c r="D324" s="185"/>
      <c r="E324" s="185"/>
      <c r="F324" s="186"/>
      <c r="G324" s="187"/>
      <c r="H324" s="187"/>
      <c r="I324" s="186"/>
    </row>
    <row r="325" spans="4:9">
      <c r="D325" s="185"/>
      <c r="E325" s="185"/>
      <c r="F325" s="186"/>
      <c r="G325" s="187"/>
      <c r="H325" s="187"/>
      <c r="I325" s="186"/>
    </row>
    <row r="326" spans="4:9">
      <c r="D326" s="185"/>
      <c r="E326" s="185"/>
      <c r="F326" s="186"/>
      <c r="G326" s="187"/>
      <c r="H326" s="187"/>
      <c r="I326" s="186"/>
    </row>
    <row r="327" spans="4:9">
      <c r="D327" s="185"/>
      <c r="E327" s="185"/>
      <c r="F327" s="186"/>
      <c r="G327" s="187"/>
      <c r="H327" s="187"/>
      <c r="I327" s="186"/>
    </row>
    <row r="328" spans="4:9">
      <c r="D328" s="185"/>
      <c r="E328" s="185"/>
      <c r="F328" s="186"/>
      <c r="G328" s="187"/>
      <c r="H328" s="187"/>
      <c r="I328" s="186"/>
    </row>
    <row r="329" spans="4:9">
      <c r="D329" s="185"/>
      <c r="E329" s="185"/>
      <c r="F329" s="186"/>
      <c r="G329" s="187"/>
      <c r="H329" s="187"/>
      <c r="I329" s="186"/>
    </row>
    <row r="330" spans="4:9">
      <c r="D330" s="185"/>
      <c r="E330" s="185"/>
      <c r="F330" s="186"/>
      <c r="G330" s="187"/>
      <c r="H330" s="187"/>
      <c r="I330" s="186"/>
    </row>
    <row r="331" spans="4:9">
      <c r="D331" s="185"/>
      <c r="E331" s="185"/>
      <c r="F331" s="186"/>
      <c r="G331" s="187"/>
      <c r="H331" s="187"/>
      <c r="I331" s="186"/>
    </row>
    <row r="332" spans="4:9">
      <c r="D332" s="185"/>
      <c r="E332" s="185"/>
      <c r="F332" s="186"/>
      <c r="G332" s="187"/>
      <c r="H332" s="187"/>
      <c r="I332" s="186"/>
    </row>
    <row r="333" spans="4:9">
      <c r="D333" s="185"/>
      <c r="E333" s="185"/>
      <c r="F333" s="186"/>
      <c r="G333" s="187"/>
      <c r="H333" s="187"/>
      <c r="I333" s="186"/>
    </row>
    <row r="334" spans="4:9">
      <c r="D334" s="185"/>
      <c r="E334" s="185"/>
      <c r="F334" s="186"/>
      <c r="G334" s="187"/>
      <c r="H334" s="187"/>
      <c r="I334" s="186"/>
    </row>
    <row r="335" spans="4:9">
      <c r="D335" s="185"/>
      <c r="E335" s="185"/>
      <c r="F335" s="186"/>
      <c r="G335" s="187"/>
      <c r="H335" s="187"/>
      <c r="I335" s="186"/>
    </row>
    <row r="336" spans="4:9">
      <c r="D336" s="185"/>
      <c r="E336" s="185"/>
      <c r="F336" s="186"/>
      <c r="G336" s="187"/>
      <c r="H336" s="187"/>
      <c r="I336" s="186"/>
    </row>
    <row r="337" spans="4:9">
      <c r="D337" s="185"/>
      <c r="E337" s="185"/>
      <c r="F337" s="186"/>
      <c r="G337" s="187"/>
      <c r="H337" s="187"/>
      <c r="I337" s="186"/>
    </row>
    <row r="338" spans="4:9">
      <c r="D338" s="185"/>
      <c r="E338" s="185"/>
      <c r="F338" s="186"/>
      <c r="G338" s="187"/>
      <c r="H338" s="187"/>
      <c r="I338" s="186"/>
    </row>
    <row r="339" spans="4:9">
      <c r="D339" s="185"/>
      <c r="E339" s="185"/>
      <c r="F339" s="186"/>
      <c r="G339" s="187"/>
      <c r="H339" s="187"/>
      <c r="I339" s="186"/>
    </row>
    <row r="340" spans="4:9">
      <c r="D340" s="185"/>
      <c r="E340" s="185"/>
      <c r="F340" s="186"/>
      <c r="G340" s="187"/>
      <c r="H340" s="187"/>
      <c r="I340" s="186"/>
    </row>
    <row r="341" spans="4:9">
      <c r="D341" s="185"/>
      <c r="E341" s="185"/>
      <c r="F341" s="186"/>
      <c r="G341" s="187"/>
      <c r="H341" s="187"/>
      <c r="I341" s="186"/>
    </row>
    <row r="342" spans="4:9">
      <c r="D342" s="185"/>
      <c r="E342" s="185"/>
      <c r="F342" s="186"/>
      <c r="G342" s="187"/>
      <c r="H342" s="187"/>
      <c r="I342" s="186"/>
    </row>
    <row r="343" spans="4:9">
      <c r="D343" s="185"/>
      <c r="E343" s="185"/>
      <c r="F343" s="186"/>
      <c r="G343" s="187"/>
      <c r="H343" s="187"/>
      <c r="I343" s="186"/>
    </row>
    <row r="344" spans="4:9">
      <c r="D344" s="185"/>
      <c r="E344" s="185"/>
      <c r="F344" s="186"/>
      <c r="G344" s="187"/>
      <c r="H344" s="187"/>
      <c r="I344" s="186"/>
    </row>
    <row r="345" spans="4:9">
      <c r="D345" s="185"/>
      <c r="E345" s="185"/>
      <c r="F345" s="186"/>
      <c r="G345" s="187"/>
      <c r="H345" s="187"/>
      <c r="I345" s="186"/>
    </row>
    <row r="346" spans="4:9">
      <c r="D346" s="185"/>
      <c r="E346" s="185"/>
      <c r="F346" s="186"/>
      <c r="G346" s="187"/>
      <c r="H346" s="187"/>
      <c r="I346" s="186"/>
    </row>
    <row r="347" spans="4:9">
      <c r="D347" s="185"/>
      <c r="E347" s="185"/>
      <c r="F347" s="186"/>
      <c r="G347" s="187"/>
      <c r="H347" s="187"/>
      <c r="I347" s="186"/>
    </row>
    <row r="348" spans="4:9">
      <c r="D348" s="185"/>
      <c r="E348" s="185"/>
      <c r="F348" s="186"/>
      <c r="G348" s="187"/>
      <c r="H348" s="187"/>
      <c r="I348" s="186"/>
    </row>
    <row r="349" spans="4:9">
      <c r="D349" s="185"/>
      <c r="E349" s="185"/>
      <c r="F349" s="186"/>
      <c r="G349" s="187"/>
      <c r="H349" s="187"/>
      <c r="I349" s="186"/>
    </row>
    <row r="350" spans="4:9">
      <c r="D350" s="185"/>
      <c r="E350" s="185"/>
      <c r="F350" s="186"/>
      <c r="G350" s="187"/>
      <c r="H350" s="187"/>
      <c r="I350" s="186"/>
    </row>
    <row r="351" spans="4:9">
      <c r="D351" s="185"/>
      <c r="E351" s="185"/>
      <c r="F351" s="186"/>
      <c r="G351" s="187"/>
      <c r="H351" s="187"/>
      <c r="I351" s="186"/>
    </row>
    <row r="352" spans="4:9">
      <c r="D352" s="185"/>
      <c r="E352" s="185"/>
      <c r="F352" s="186"/>
      <c r="G352" s="187"/>
      <c r="H352" s="187"/>
      <c r="I352" s="186"/>
    </row>
    <row r="353" spans="4:9">
      <c r="D353" s="185"/>
      <c r="E353" s="185"/>
      <c r="F353" s="186"/>
      <c r="G353" s="187"/>
      <c r="H353" s="187"/>
      <c r="I353" s="186"/>
    </row>
    <row r="354" spans="4:9">
      <c r="D354" s="185"/>
      <c r="E354" s="185"/>
      <c r="F354" s="186"/>
      <c r="G354" s="187"/>
      <c r="H354" s="187"/>
      <c r="I354" s="186"/>
    </row>
    <row r="355" spans="4:9">
      <c r="D355" s="185"/>
      <c r="E355" s="185"/>
      <c r="F355" s="186"/>
      <c r="G355" s="187"/>
      <c r="H355" s="187"/>
      <c r="I355" s="186"/>
    </row>
    <row r="356" spans="4:9">
      <c r="D356" s="185"/>
      <c r="E356" s="185"/>
      <c r="F356" s="186"/>
      <c r="G356" s="187"/>
      <c r="H356" s="187"/>
      <c r="I356" s="186"/>
    </row>
    <row r="357" spans="4:9">
      <c r="D357" s="185"/>
      <c r="E357" s="185"/>
      <c r="F357" s="186"/>
      <c r="G357" s="187"/>
      <c r="H357" s="187"/>
      <c r="I357" s="186"/>
    </row>
    <row r="358" spans="4:9">
      <c r="D358" s="185"/>
      <c r="E358" s="185"/>
      <c r="F358" s="186"/>
      <c r="G358" s="187"/>
      <c r="H358" s="187"/>
      <c r="I358" s="186"/>
    </row>
    <row r="359" spans="4:9">
      <c r="D359" s="185"/>
      <c r="E359" s="185"/>
      <c r="F359" s="186"/>
      <c r="G359" s="187"/>
      <c r="H359" s="187"/>
      <c r="I359" s="186"/>
    </row>
    <row r="360" spans="4:9">
      <c r="D360" s="185"/>
      <c r="E360" s="185"/>
      <c r="F360" s="186"/>
      <c r="G360" s="187"/>
      <c r="H360" s="187"/>
      <c r="I360" s="186"/>
    </row>
    <row r="361" spans="4:9">
      <c r="D361" s="185"/>
      <c r="E361" s="185"/>
      <c r="F361" s="186"/>
      <c r="G361" s="187"/>
      <c r="H361" s="187"/>
      <c r="I361" s="186"/>
    </row>
    <row r="362" spans="4:9">
      <c r="D362" s="185"/>
      <c r="E362" s="185"/>
      <c r="F362" s="186"/>
      <c r="G362" s="187"/>
      <c r="H362" s="187"/>
      <c r="I362" s="186"/>
    </row>
    <row r="363" spans="4:9">
      <c r="D363" s="185"/>
      <c r="E363" s="185"/>
      <c r="F363" s="186"/>
      <c r="G363" s="187"/>
      <c r="H363" s="187"/>
      <c r="I363" s="186"/>
    </row>
    <row r="364" spans="4:9">
      <c r="D364" s="185"/>
      <c r="E364" s="185"/>
      <c r="F364" s="186"/>
      <c r="G364" s="187"/>
      <c r="H364" s="187"/>
      <c r="I364" s="186"/>
    </row>
    <row r="365" spans="4:9">
      <c r="D365" s="185"/>
      <c r="E365" s="185"/>
      <c r="F365" s="186"/>
      <c r="G365" s="187"/>
      <c r="H365" s="187"/>
      <c r="I365" s="186"/>
    </row>
    <row r="366" spans="4:9">
      <c r="D366" s="185"/>
      <c r="E366" s="185"/>
      <c r="F366" s="186"/>
      <c r="G366" s="187"/>
      <c r="H366" s="187"/>
      <c r="I366" s="186"/>
    </row>
    <row r="367" spans="4:9">
      <c r="D367" s="185"/>
      <c r="E367" s="185"/>
      <c r="F367" s="186"/>
      <c r="G367" s="187"/>
      <c r="H367" s="187"/>
      <c r="I367" s="186"/>
    </row>
    <row r="368" spans="4:9">
      <c r="D368" s="185"/>
      <c r="E368" s="185"/>
      <c r="F368" s="186"/>
      <c r="G368" s="187"/>
      <c r="H368" s="187"/>
      <c r="I368" s="186"/>
    </row>
    <row r="369" spans="4:9">
      <c r="D369" s="185"/>
      <c r="E369" s="185"/>
      <c r="F369" s="186"/>
      <c r="G369" s="187"/>
      <c r="H369" s="187"/>
      <c r="I369" s="186"/>
    </row>
    <row r="370" spans="4:9">
      <c r="D370" s="185"/>
      <c r="E370" s="185"/>
      <c r="F370" s="186"/>
      <c r="G370" s="187"/>
      <c r="H370" s="187"/>
      <c r="I370" s="186"/>
    </row>
    <row r="371" spans="4:9">
      <c r="D371" s="185"/>
      <c r="E371" s="185"/>
      <c r="F371" s="186"/>
      <c r="G371" s="187"/>
      <c r="H371" s="187"/>
      <c r="I371" s="186"/>
    </row>
    <row r="372" spans="4:9">
      <c r="D372" s="185"/>
      <c r="E372" s="185"/>
      <c r="F372" s="186"/>
      <c r="G372" s="187"/>
      <c r="H372" s="187"/>
      <c r="I372" s="186"/>
    </row>
    <row r="373" spans="4:9">
      <c r="D373" s="185"/>
      <c r="E373" s="185"/>
      <c r="F373" s="186"/>
      <c r="G373" s="187"/>
      <c r="H373" s="187"/>
      <c r="I373" s="186"/>
    </row>
    <row r="374" spans="4:9">
      <c r="D374" s="185"/>
      <c r="E374" s="185"/>
      <c r="F374" s="186"/>
      <c r="G374" s="187"/>
      <c r="H374" s="187"/>
      <c r="I374" s="186"/>
    </row>
    <row r="375" spans="4:9">
      <c r="D375" s="185"/>
      <c r="E375" s="185"/>
      <c r="F375" s="186"/>
      <c r="G375" s="187"/>
      <c r="H375" s="187"/>
      <c r="I375" s="186"/>
    </row>
    <row r="376" spans="4:9">
      <c r="D376" s="185"/>
      <c r="E376" s="185"/>
      <c r="F376" s="186"/>
      <c r="G376" s="187"/>
      <c r="H376" s="187"/>
      <c r="I376" s="186"/>
    </row>
    <row r="377" spans="4:9">
      <c r="D377" s="185"/>
      <c r="E377" s="185"/>
      <c r="F377" s="186"/>
      <c r="G377" s="187"/>
      <c r="H377" s="187"/>
      <c r="I377" s="186"/>
    </row>
    <row r="378" spans="4:9">
      <c r="D378" s="185"/>
      <c r="E378" s="185"/>
      <c r="F378" s="186"/>
      <c r="G378" s="187"/>
      <c r="H378" s="187"/>
      <c r="I378" s="186"/>
    </row>
    <row r="379" spans="4:9">
      <c r="D379" s="185"/>
      <c r="E379" s="185"/>
      <c r="F379" s="186"/>
      <c r="G379" s="187"/>
      <c r="H379" s="187"/>
      <c r="I379" s="186"/>
    </row>
    <row r="380" spans="4:9">
      <c r="D380" s="185"/>
      <c r="E380" s="185"/>
      <c r="F380" s="186"/>
      <c r="G380" s="187"/>
      <c r="H380" s="187"/>
      <c r="I380" s="186"/>
    </row>
    <row r="381" spans="4:9">
      <c r="D381" s="185"/>
      <c r="E381" s="185"/>
      <c r="F381" s="186"/>
      <c r="G381" s="187"/>
      <c r="H381" s="187"/>
      <c r="I381" s="186"/>
    </row>
    <row r="382" spans="4:9">
      <c r="D382" s="185"/>
      <c r="E382" s="185"/>
      <c r="F382" s="186"/>
      <c r="G382" s="187"/>
      <c r="H382" s="187"/>
      <c r="I382" s="186"/>
    </row>
    <row r="383" spans="4:9">
      <c r="D383" s="185"/>
      <c r="E383" s="185"/>
      <c r="F383" s="186"/>
      <c r="G383" s="187"/>
      <c r="H383" s="187"/>
      <c r="I383" s="186"/>
    </row>
    <row r="384" spans="4:9">
      <c r="D384" s="185"/>
      <c r="E384" s="185"/>
      <c r="F384" s="186"/>
      <c r="G384" s="187"/>
      <c r="H384" s="187"/>
      <c r="I384" s="186"/>
    </row>
    <row r="385" spans="4:9">
      <c r="D385" s="185"/>
      <c r="E385" s="185"/>
      <c r="F385" s="186"/>
      <c r="G385" s="187"/>
      <c r="H385" s="187"/>
      <c r="I385" s="186"/>
    </row>
    <row r="386" spans="4:9">
      <c r="D386" s="185"/>
      <c r="E386" s="185"/>
      <c r="F386" s="186"/>
      <c r="G386" s="187"/>
      <c r="H386" s="187"/>
      <c r="I386" s="186"/>
    </row>
    <row r="387" spans="4:9">
      <c r="D387" s="185"/>
      <c r="E387" s="185"/>
      <c r="F387" s="186"/>
      <c r="G387" s="187"/>
      <c r="H387" s="187"/>
      <c r="I387" s="186"/>
    </row>
    <row r="388" spans="4:9">
      <c r="D388" s="185"/>
      <c r="E388" s="185"/>
      <c r="F388" s="186"/>
      <c r="G388" s="187"/>
      <c r="H388" s="187"/>
      <c r="I388" s="186"/>
    </row>
    <row r="389" spans="4:9">
      <c r="D389" s="185"/>
      <c r="E389" s="185"/>
      <c r="F389" s="186"/>
      <c r="G389" s="187"/>
      <c r="H389" s="187"/>
      <c r="I389" s="186"/>
    </row>
    <row r="390" spans="4:9">
      <c r="D390" s="185"/>
      <c r="E390" s="185"/>
      <c r="F390" s="186"/>
      <c r="G390" s="187"/>
      <c r="H390" s="187"/>
      <c r="I390" s="186"/>
    </row>
    <row r="391" spans="4:9">
      <c r="D391" s="185"/>
      <c r="E391" s="185"/>
      <c r="F391" s="186"/>
      <c r="G391" s="187"/>
      <c r="H391" s="187"/>
      <c r="I391" s="186"/>
    </row>
    <row r="392" spans="4:9">
      <c r="D392" s="185"/>
      <c r="E392" s="185"/>
      <c r="F392" s="186"/>
      <c r="G392" s="187"/>
      <c r="H392" s="187"/>
      <c r="I392" s="186"/>
    </row>
    <row r="393" spans="4:9">
      <c r="D393" s="185"/>
      <c r="E393" s="185"/>
      <c r="F393" s="186"/>
      <c r="G393" s="187"/>
      <c r="H393" s="187"/>
      <c r="I393" s="186"/>
    </row>
    <row r="394" spans="4:9">
      <c r="D394" s="185"/>
      <c r="E394" s="185"/>
      <c r="F394" s="186"/>
      <c r="G394" s="187"/>
      <c r="H394" s="187"/>
      <c r="I394" s="186"/>
    </row>
    <row r="395" spans="4:9">
      <c r="D395" s="185"/>
      <c r="E395" s="185"/>
      <c r="F395" s="186"/>
      <c r="G395" s="187"/>
      <c r="H395" s="187"/>
      <c r="I395" s="186"/>
    </row>
    <row r="396" spans="4:9">
      <c r="D396" s="185"/>
      <c r="E396" s="185"/>
      <c r="F396" s="186"/>
      <c r="G396" s="187"/>
      <c r="H396" s="187"/>
      <c r="I396" s="186"/>
    </row>
    <row r="397" spans="4:9">
      <c r="D397" s="185"/>
      <c r="E397" s="185"/>
      <c r="F397" s="186"/>
      <c r="G397" s="187"/>
      <c r="H397" s="187"/>
      <c r="I397" s="186"/>
    </row>
    <row r="398" spans="4:9">
      <c r="D398" s="185"/>
      <c r="E398" s="185"/>
      <c r="F398" s="186"/>
      <c r="G398" s="187"/>
      <c r="H398" s="187"/>
      <c r="I398" s="186"/>
    </row>
    <row r="399" spans="4:9">
      <c r="D399" s="185"/>
      <c r="E399" s="185"/>
      <c r="F399" s="186"/>
      <c r="G399" s="187"/>
      <c r="H399" s="187"/>
      <c r="I399" s="186"/>
    </row>
    <row r="400" spans="4:9">
      <c r="D400" s="185"/>
      <c r="E400" s="185"/>
      <c r="F400" s="186"/>
      <c r="G400" s="187"/>
      <c r="H400" s="187"/>
      <c r="I400" s="186"/>
    </row>
    <row r="401" spans="4:9">
      <c r="D401" s="185"/>
      <c r="E401" s="185"/>
      <c r="F401" s="186"/>
      <c r="G401" s="187"/>
      <c r="H401" s="187"/>
      <c r="I401" s="186"/>
    </row>
    <row r="402" spans="4:9">
      <c r="D402" s="185"/>
      <c r="E402" s="185"/>
      <c r="F402" s="186"/>
      <c r="G402" s="187"/>
      <c r="H402" s="187"/>
      <c r="I402" s="186"/>
    </row>
    <row r="403" spans="4:9">
      <c r="D403" s="185"/>
      <c r="E403" s="185"/>
      <c r="F403" s="186"/>
      <c r="G403" s="187"/>
      <c r="H403" s="187"/>
      <c r="I403" s="186"/>
    </row>
    <row r="404" spans="4:9">
      <c r="D404" s="185"/>
      <c r="E404" s="185"/>
      <c r="F404" s="186"/>
      <c r="G404" s="187"/>
      <c r="H404" s="187"/>
      <c r="I404" s="186"/>
    </row>
    <row r="405" spans="4:9">
      <c r="D405" s="185"/>
      <c r="E405" s="185"/>
      <c r="F405" s="186"/>
      <c r="G405" s="187"/>
      <c r="H405" s="187"/>
      <c r="I405" s="186"/>
    </row>
    <row r="406" spans="4:9">
      <c r="D406" s="185"/>
      <c r="E406" s="185"/>
      <c r="F406" s="186"/>
      <c r="G406" s="187"/>
      <c r="H406" s="187"/>
      <c r="I406" s="186"/>
    </row>
    <row r="407" spans="4:9">
      <c r="D407" s="185"/>
      <c r="E407" s="185"/>
      <c r="F407" s="186"/>
      <c r="G407" s="187"/>
      <c r="H407" s="187"/>
      <c r="I407" s="186"/>
    </row>
    <row r="408" spans="4:9">
      <c r="D408" s="185"/>
      <c r="E408" s="185"/>
      <c r="F408" s="186"/>
      <c r="G408" s="187"/>
      <c r="H408" s="187"/>
      <c r="I408" s="186"/>
    </row>
    <row r="409" spans="4:9">
      <c r="D409" s="185"/>
      <c r="E409" s="185"/>
      <c r="F409" s="186"/>
      <c r="G409" s="187"/>
      <c r="H409" s="187"/>
      <c r="I409" s="186"/>
    </row>
    <row r="410" spans="4:9">
      <c r="D410" s="185"/>
      <c r="E410" s="185"/>
      <c r="F410" s="186"/>
      <c r="G410" s="187"/>
      <c r="H410" s="187"/>
      <c r="I410" s="186"/>
    </row>
    <row r="411" spans="4:9">
      <c r="D411" s="185"/>
      <c r="E411" s="185"/>
      <c r="F411" s="186"/>
      <c r="G411" s="187"/>
      <c r="H411" s="187"/>
      <c r="I411" s="186"/>
    </row>
    <row r="412" spans="4:9">
      <c r="D412" s="185"/>
      <c r="E412" s="185"/>
      <c r="F412" s="186"/>
      <c r="G412" s="187"/>
      <c r="H412" s="187"/>
      <c r="I412" s="186"/>
    </row>
    <row r="413" spans="4:9">
      <c r="D413" s="185"/>
      <c r="E413" s="185"/>
      <c r="F413" s="186"/>
      <c r="G413" s="187"/>
      <c r="H413" s="187"/>
      <c r="I413" s="186"/>
    </row>
    <row r="414" spans="4:9">
      <c r="D414" s="185"/>
      <c r="E414" s="185"/>
      <c r="F414" s="186"/>
      <c r="G414" s="187"/>
      <c r="H414" s="187"/>
      <c r="I414" s="186"/>
    </row>
    <row r="415" spans="4:9">
      <c r="D415" s="185"/>
      <c r="E415" s="185"/>
      <c r="F415" s="186"/>
      <c r="G415" s="187"/>
      <c r="H415" s="187"/>
      <c r="I415" s="186"/>
    </row>
    <row r="416" spans="4:9">
      <c r="D416" s="185"/>
      <c r="E416" s="185"/>
      <c r="F416" s="186"/>
      <c r="G416" s="187"/>
      <c r="H416" s="187"/>
      <c r="I416" s="186"/>
    </row>
    <row r="417" spans="4:9">
      <c r="D417" s="185"/>
      <c r="E417" s="185"/>
      <c r="F417" s="186"/>
      <c r="G417" s="187"/>
      <c r="H417" s="187"/>
      <c r="I417" s="186"/>
    </row>
    <row r="418" spans="4:9">
      <c r="D418" s="185"/>
      <c r="E418" s="185"/>
      <c r="F418" s="186"/>
      <c r="G418" s="187"/>
      <c r="H418" s="187"/>
      <c r="I418" s="186"/>
    </row>
    <row r="419" spans="4:9">
      <c r="D419" s="185"/>
      <c r="E419" s="185"/>
      <c r="F419" s="186"/>
      <c r="G419" s="187"/>
      <c r="H419" s="187"/>
      <c r="I419" s="186"/>
    </row>
    <row r="420" spans="4:9">
      <c r="D420" s="185"/>
      <c r="E420" s="185"/>
      <c r="F420" s="186"/>
      <c r="G420" s="187"/>
      <c r="H420" s="187"/>
      <c r="I420" s="186"/>
    </row>
    <row r="421" spans="4:9">
      <c r="D421" s="185"/>
      <c r="E421" s="185"/>
      <c r="F421" s="186"/>
      <c r="G421" s="187"/>
      <c r="H421" s="187"/>
      <c r="I421" s="186"/>
    </row>
    <row r="422" spans="4:9">
      <c r="D422" s="185"/>
      <c r="E422" s="185"/>
      <c r="F422" s="186"/>
      <c r="G422" s="187"/>
      <c r="H422" s="187"/>
      <c r="I422" s="186"/>
    </row>
    <row r="423" spans="4:9">
      <c r="D423" s="185"/>
      <c r="E423" s="185"/>
      <c r="F423" s="186"/>
      <c r="G423" s="187"/>
      <c r="H423" s="187"/>
      <c r="I423" s="186"/>
    </row>
    <row r="424" spans="4:9">
      <c r="D424" s="185"/>
      <c r="E424" s="185"/>
      <c r="F424" s="186"/>
      <c r="G424" s="187"/>
      <c r="H424" s="187"/>
      <c r="I424" s="186"/>
    </row>
    <row r="425" spans="4:9">
      <c r="D425" s="185"/>
      <c r="E425" s="185"/>
      <c r="F425" s="186"/>
      <c r="G425" s="187"/>
      <c r="H425" s="187"/>
      <c r="I425" s="186"/>
    </row>
    <row r="426" spans="4:9">
      <c r="D426" s="185"/>
      <c r="E426" s="185"/>
      <c r="F426" s="186"/>
      <c r="G426" s="187"/>
      <c r="H426" s="187"/>
      <c r="I426" s="186"/>
    </row>
    <row r="427" spans="4:9">
      <c r="D427" s="185"/>
      <c r="E427" s="185"/>
      <c r="F427" s="186"/>
      <c r="G427" s="187"/>
      <c r="H427" s="187"/>
      <c r="I427" s="186"/>
    </row>
    <row r="428" spans="4:9">
      <c r="D428" s="185"/>
      <c r="E428" s="185"/>
      <c r="F428" s="186"/>
      <c r="G428" s="187"/>
      <c r="H428" s="187"/>
      <c r="I428" s="186"/>
    </row>
    <row r="429" spans="4:9">
      <c r="D429" s="185"/>
      <c r="E429" s="185"/>
      <c r="F429" s="186"/>
      <c r="G429" s="187"/>
      <c r="H429" s="187"/>
      <c r="I429" s="186"/>
    </row>
    <row r="430" spans="4:9">
      <c r="D430" s="185"/>
      <c r="E430" s="185"/>
      <c r="F430" s="186"/>
      <c r="G430" s="187"/>
      <c r="H430" s="187"/>
      <c r="I430" s="186"/>
    </row>
    <row r="431" spans="4:9">
      <c r="D431" s="185"/>
      <c r="E431" s="185"/>
      <c r="F431" s="186"/>
      <c r="G431" s="187"/>
      <c r="H431" s="187"/>
      <c r="I431" s="186"/>
    </row>
    <row r="432" spans="4:9">
      <c r="D432" s="185"/>
      <c r="E432" s="185"/>
      <c r="F432" s="186"/>
      <c r="G432" s="187"/>
      <c r="H432" s="187"/>
      <c r="I432" s="186"/>
    </row>
    <row r="433" spans="4:9">
      <c r="D433" s="185"/>
      <c r="E433" s="185"/>
      <c r="F433" s="186"/>
      <c r="G433" s="187"/>
      <c r="H433" s="187"/>
      <c r="I433" s="186"/>
    </row>
    <row r="434" spans="4:9">
      <c r="D434" s="185"/>
      <c r="E434" s="185"/>
      <c r="F434" s="186"/>
      <c r="G434" s="187"/>
      <c r="H434" s="187"/>
      <c r="I434" s="186"/>
    </row>
    <row r="435" spans="4:9">
      <c r="D435" s="185"/>
      <c r="E435" s="185"/>
      <c r="F435" s="186"/>
      <c r="G435" s="187"/>
      <c r="H435" s="187"/>
      <c r="I435" s="186"/>
    </row>
    <row r="436" spans="4:9">
      <c r="D436" s="185"/>
      <c r="E436" s="185"/>
      <c r="F436" s="186"/>
      <c r="G436" s="187"/>
      <c r="H436" s="187"/>
      <c r="I436" s="186"/>
    </row>
    <row r="437" spans="4:9">
      <c r="D437" s="185"/>
      <c r="E437" s="185"/>
      <c r="F437" s="186"/>
      <c r="G437" s="187"/>
      <c r="H437" s="187"/>
      <c r="I437" s="186"/>
    </row>
    <row r="438" spans="4:9">
      <c r="D438" s="185"/>
      <c r="E438" s="185"/>
      <c r="F438" s="186"/>
      <c r="G438" s="187"/>
      <c r="H438" s="187"/>
      <c r="I438" s="186"/>
    </row>
    <row r="439" spans="4:9">
      <c r="D439" s="185"/>
      <c r="E439" s="185"/>
      <c r="F439" s="186"/>
      <c r="G439" s="187"/>
      <c r="H439" s="187"/>
      <c r="I439" s="186"/>
    </row>
    <row r="440" spans="4:9">
      <c r="D440" s="185"/>
      <c r="E440" s="185"/>
      <c r="F440" s="186"/>
      <c r="G440" s="187"/>
      <c r="H440" s="187"/>
      <c r="I440" s="186"/>
    </row>
    <row r="441" spans="4:9">
      <c r="D441" s="185"/>
      <c r="E441" s="185"/>
      <c r="F441" s="186"/>
      <c r="G441" s="187"/>
      <c r="H441" s="187"/>
      <c r="I441" s="186"/>
    </row>
    <row r="442" spans="4:9">
      <c r="D442" s="185"/>
      <c r="E442" s="185"/>
      <c r="F442" s="186"/>
      <c r="G442" s="187"/>
      <c r="H442" s="187"/>
      <c r="I442" s="186"/>
    </row>
    <row r="443" spans="4:9">
      <c r="D443" s="185"/>
      <c r="E443" s="185"/>
      <c r="F443" s="186"/>
      <c r="G443" s="187"/>
      <c r="H443" s="187"/>
      <c r="I443" s="186"/>
    </row>
    <row r="444" spans="4:9">
      <c r="D444" s="185"/>
      <c r="E444" s="185"/>
      <c r="F444" s="186"/>
      <c r="G444" s="187"/>
      <c r="H444" s="187"/>
      <c r="I444" s="186"/>
    </row>
    <row r="445" spans="4:9">
      <c r="D445" s="185"/>
      <c r="E445" s="185"/>
      <c r="F445" s="186"/>
      <c r="G445" s="187"/>
      <c r="H445" s="187"/>
      <c r="I445" s="186"/>
    </row>
    <row r="446" spans="4:9">
      <c r="D446" s="185"/>
      <c r="E446" s="185"/>
      <c r="F446" s="186"/>
      <c r="G446" s="187"/>
      <c r="H446" s="187"/>
      <c r="I446" s="186"/>
    </row>
    <row r="447" spans="4:9">
      <c r="D447" s="185"/>
      <c r="E447" s="185"/>
      <c r="F447" s="186"/>
      <c r="G447" s="187"/>
      <c r="H447" s="187"/>
      <c r="I447" s="186"/>
    </row>
    <row r="448" spans="4:9">
      <c r="D448" s="185"/>
      <c r="E448" s="185"/>
      <c r="F448" s="186"/>
      <c r="G448" s="187"/>
      <c r="H448" s="187"/>
      <c r="I448" s="186"/>
    </row>
    <row r="449" spans="4:9">
      <c r="D449" s="185"/>
      <c r="E449" s="185"/>
      <c r="F449" s="186"/>
      <c r="G449" s="187"/>
      <c r="H449" s="187"/>
      <c r="I449" s="186"/>
    </row>
    <row r="450" spans="4:9">
      <c r="D450" s="185"/>
      <c r="E450" s="185"/>
      <c r="F450" s="186"/>
      <c r="G450" s="187"/>
      <c r="H450" s="187"/>
      <c r="I450" s="186"/>
    </row>
    <row r="451" spans="4:9">
      <c r="D451" s="185"/>
      <c r="E451" s="185"/>
      <c r="F451" s="186"/>
      <c r="G451" s="187"/>
      <c r="H451" s="187"/>
      <c r="I451" s="186"/>
    </row>
    <row r="452" spans="4:9">
      <c r="D452" s="185"/>
      <c r="E452" s="185"/>
      <c r="F452" s="186"/>
      <c r="G452" s="187"/>
      <c r="H452" s="187"/>
      <c r="I452" s="186"/>
    </row>
    <row r="453" spans="4:9">
      <c r="D453" s="185"/>
      <c r="E453" s="185"/>
      <c r="F453" s="186"/>
      <c r="G453" s="187"/>
      <c r="H453" s="187"/>
      <c r="I453" s="186"/>
    </row>
    <row r="454" spans="4:9">
      <c r="D454" s="185"/>
      <c r="E454" s="185"/>
      <c r="F454" s="186"/>
      <c r="G454" s="187"/>
      <c r="H454" s="187"/>
      <c r="I454" s="186"/>
    </row>
    <row r="455" spans="4:9">
      <c r="D455" s="185"/>
      <c r="E455" s="185"/>
      <c r="F455" s="186"/>
      <c r="G455" s="187"/>
      <c r="H455" s="187"/>
      <c r="I455" s="186"/>
    </row>
    <row r="456" spans="4:9">
      <c r="D456" s="185"/>
      <c r="E456" s="185"/>
      <c r="F456" s="186"/>
      <c r="G456" s="187"/>
      <c r="H456" s="187"/>
      <c r="I456" s="186"/>
    </row>
    <row r="457" spans="4:9">
      <c r="D457" s="185"/>
      <c r="E457" s="185"/>
      <c r="F457" s="186"/>
      <c r="G457" s="187"/>
      <c r="H457" s="187"/>
      <c r="I457" s="186"/>
    </row>
    <row r="458" spans="4:9">
      <c r="D458" s="185"/>
      <c r="E458" s="185"/>
      <c r="F458" s="186"/>
      <c r="G458" s="187"/>
      <c r="H458" s="187"/>
      <c r="I458" s="186"/>
    </row>
    <row r="459" spans="4:9">
      <c r="D459" s="185"/>
      <c r="E459" s="185"/>
      <c r="F459" s="186"/>
      <c r="G459" s="187"/>
      <c r="H459" s="187"/>
      <c r="I459" s="186"/>
    </row>
    <row r="460" spans="4:9">
      <c r="D460" s="185"/>
      <c r="E460" s="185"/>
      <c r="F460" s="186"/>
      <c r="G460" s="187"/>
      <c r="H460" s="187"/>
      <c r="I460" s="186"/>
    </row>
    <row r="461" spans="4:9">
      <c r="D461" s="185"/>
      <c r="E461" s="185"/>
      <c r="F461" s="186"/>
      <c r="G461" s="187"/>
      <c r="H461" s="187"/>
      <c r="I461" s="186"/>
    </row>
    <row r="462" spans="4:9">
      <c r="D462" s="185"/>
      <c r="E462" s="185"/>
      <c r="F462" s="186"/>
      <c r="G462" s="187"/>
      <c r="H462" s="187"/>
      <c r="I462" s="186"/>
    </row>
    <row r="463" spans="4:9">
      <c r="D463" s="185"/>
      <c r="E463" s="185"/>
      <c r="F463" s="186"/>
      <c r="G463" s="187"/>
      <c r="H463" s="187"/>
      <c r="I463" s="186"/>
    </row>
    <row r="464" spans="4:9">
      <c r="D464" s="185"/>
      <c r="E464" s="185"/>
      <c r="F464" s="186"/>
      <c r="G464" s="187"/>
      <c r="H464" s="187"/>
      <c r="I464" s="186"/>
    </row>
    <row r="465" spans="4:9">
      <c r="D465" s="185"/>
      <c r="E465" s="185"/>
      <c r="F465" s="186"/>
      <c r="G465" s="187"/>
      <c r="H465" s="187"/>
      <c r="I465" s="186"/>
    </row>
    <row r="466" spans="4:9">
      <c r="D466" s="185"/>
      <c r="E466" s="185"/>
      <c r="F466" s="186"/>
      <c r="G466" s="187"/>
      <c r="H466" s="187"/>
      <c r="I466" s="186"/>
    </row>
    <row r="467" spans="4:9">
      <c r="D467" s="185"/>
      <c r="E467" s="185"/>
      <c r="F467" s="186"/>
      <c r="G467" s="187"/>
      <c r="H467" s="187"/>
      <c r="I467" s="186"/>
    </row>
    <row r="468" spans="4:9">
      <c r="D468" s="185"/>
      <c r="E468" s="185"/>
      <c r="F468" s="186"/>
      <c r="G468" s="187"/>
      <c r="H468" s="187"/>
      <c r="I468" s="186"/>
    </row>
    <row r="469" spans="4:9">
      <c r="D469" s="185"/>
      <c r="E469" s="185"/>
      <c r="F469" s="186"/>
      <c r="G469" s="187"/>
      <c r="H469" s="187"/>
      <c r="I469" s="186"/>
    </row>
    <row r="470" spans="4:9">
      <c r="D470" s="185"/>
      <c r="E470" s="185"/>
      <c r="F470" s="186"/>
      <c r="G470" s="187"/>
      <c r="H470" s="187"/>
      <c r="I470" s="186"/>
    </row>
    <row r="471" spans="4:9">
      <c r="D471" s="185"/>
      <c r="E471" s="185"/>
      <c r="F471" s="186"/>
      <c r="G471" s="187"/>
      <c r="H471" s="187"/>
      <c r="I471" s="186"/>
    </row>
    <row r="472" spans="4:9">
      <c r="D472" s="185"/>
      <c r="E472" s="185"/>
      <c r="F472" s="186"/>
      <c r="G472" s="187"/>
      <c r="H472" s="187"/>
      <c r="I472" s="186"/>
    </row>
    <row r="473" spans="4:9">
      <c r="D473" s="185"/>
      <c r="E473" s="185"/>
      <c r="F473" s="186"/>
      <c r="G473" s="187"/>
      <c r="H473" s="187"/>
      <c r="I473" s="186"/>
    </row>
    <row r="474" spans="4:9">
      <c r="D474" s="185"/>
      <c r="E474" s="185"/>
      <c r="F474" s="186"/>
      <c r="G474" s="187"/>
      <c r="H474" s="187"/>
      <c r="I474" s="186"/>
    </row>
    <row r="475" spans="4:9">
      <c r="D475" s="185"/>
      <c r="E475" s="185"/>
      <c r="F475" s="186"/>
      <c r="G475" s="187"/>
      <c r="H475" s="187"/>
      <c r="I475" s="186"/>
    </row>
    <row r="476" spans="4:9">
      <c r="D476" s="185"/>
      <c r="E476" s="185"/>
      <c r="F476" s="186"/>
      <c r="G476" s="187"/>
      <c r="H476" s="187"/>
      <c r="I476" s="186"/>
    </row>
    <row r="477" spans="4:9">
      <c r="D477" s="185"/>
      <c r="E477" s="185"/>
      <c r="F477" s="186"/>
      <c r="G477" s="187"/>
      <c r="H477" s="187"/>
      <c r="I477" s="186"/>
    </row>
    <row r="478" spans="4:9">
      <c r="D478" s="185"/>
      <c r="E478" s="185"/>
      <c r="F478" s="186"/>
      <c r="G478" s="187"/>
      <c r="H478" s="187"/>
      <c r="I478" s="186"/>
    </row>
    <row r="479" spans="4:9">
      <c r="D479" s="185"/>
      <c r="E479" s="185"/>
      <c r="F479" s="186"/>
      <c r="G479" s="187"/>
      <c r="H479" s="187"/>
      <c r="I479" s="186"/>
    </row>
    <row r="480" spans="4:9">
      <c r="D480" s="185"/>
      <c r="E480" s="185"/>
      <c r="F480" s="186"/>
      <c r="G480" s="187"/>
      <c r="H480" s="187"/>
      <c r="I480" s="186"/>
    </row>
    <row r="481" spans="4:9">
      <c r="D481" s="185"/>
      <c r="E481" s="185"/>
      <c r="F481" s="186"/>
      <c r="G481" s="187"/>
      <c r="H481" s="187"/>
      <c r="I481" s="186"/>
    </row>
    <row r="482" spans="4:9">
      <c r="D482" s="185"/>
      <c r="E482" s="185"/>
      <c r="F482" s="186"/>
      <c r="G482" s="187"/>
      <c r="H482" s="187"/>
      <c r="I482" s="186"/>
    </row>
    <row r="483" spans="4:9">
      <c r="D483" s="185"/>
      <c r="E483" s="185"/>
      <c r="F483" s="186"/>
      <c r="G483" s="187"/>
      <c r="H483" s="187"/>
      <c r="I483" s="186"/>
    </row>
    <row r="484" spans="4:9">
      <c r="D484" s="185"/>
      <c r="E484" s="185"/>
      <c r="F484" s="186"/>
      <c r="G484" s="187"/>
      <c r="H484" s="187"/>
      <c r="I484" s="186"/>
    </row>
    <row r="485" spans="4:9">
      <c r="D485" s="185"/>
      <c r="E485" s="185"/>
      <c r="F485" s="186"/>
      <c r="G485" s="187"/>
      <c r="H485" s="187"/>
      <c r="I485" s="186"/>
    </row>
    <row r="486" spans="4:9">
      <c r="D486" s="185"/>
      <c r="E486" s="185"/>
      <c r="F486" s="186"/>
      <c r="G486" s="187"/>
      <c r="H486" s="187"/>
      <c r="I486" s="186"/>
    </row>
    <row r="487" spans="4:9">
      <c r="D487" s="185"/>
      <c r="E487" s="185"/>
      <c r="F487" s="186"/>
      <c r="G487" s="187"/>
      <c r="H487" s="187"/>
      <c r="I487" s="186"/>
    </row>
    <row r="488" spans="4:9">
      <c r="D488" s="185"/>
      <c r="E488" s="185"/>
      <c r="F488" s="186"/>
      <c r="G488" s="187"/>
      <c r="H488" s="187"/>
      <c r="I488" s="186"/>
    </row>
    <row r="489" spans="4:9">
      <c r="D489" s="185"/>
      <c r="E489" s="185"/>
      <c r="F489" s="186"/>
      <c r="G489" s="187"/>
      <c r="H489" s="187"/>
      <c r="I489" s="186"/>
    </row>
    <row r="490" spans="4:9">
      <c r="D490" s="185"/>
      <c r="E490" s="185"/>
      <c r="F490" s="186"/>
      <c r="G490" s="187"/>
      <c r="H490" s="187"/>
      <c r="I490" s="186"/>
    </row>
    <row r="491" spans="4:9">
      <c r="D491" s="185"/>
      <c r="E491" s="185"/>
      <c r="F491" s="186"/>
      <c r="G491" s="187"/>
      <c r="H491" s="187"/>
      <c r="I491" s="186"/>
    </row>
    <row r="492" spans="4:9">
      <c r="D492" s="185"/>
      <c r="E492" s="185"/>
      <c r="F492" s="186"/>
      <c r="G492" s="187"/>
      <c r="H492" s="187"/>
      <c r="I492" s="186"/>
    </row>
    <row r="493" spans="4:9">
      <c r="D493" s="185"/>
      <c r="E493" s="185"/>
      <c r="F493" s="186"/>
      <c r="G493" s="187"/>
      <c r="H493" s="187"/>
      <c r="I493" s="186"/>
    </row>
    <row r="494" spans="4:9">
      <c r="D494" s="185"/>
      <c r="E494" s="185"/>
      <c r="F494" s="186"/>
      <c r="G494" s="187"/>
      <c r="H494" s="187"/>
      <c r="I494" s="186"/>
    </row>
    <row r="495" spans="4:9">
      <c r="D495" s="185"/>
      <c r="E495" s="185"/>
      <c r="F495" s="186"/>
      <c r="G495" s="187"/>
      <c r="H495" s="187"/>
      <c r="I495" s="186"/>
    </row>
    <row r="496" spans="4:9">
      <c r="D496" s="185"/>
      <c r="E496" s="185"/>
      <c r="F496" s="186"/>
      <c r="G496" s="187"/>
      <c r="H496" s="187"/>
      <c r="I496" s="186"/>
    </row>
    <row r="497" spans="4:9">
      <c r="D497" s="185"/>
      <c r="E497" s="185"/>
      <c r="F497" s="186"/>
      <c r="G497" s="187"/>
      <c r="H497" s="187"/>
      <c r="I497" s="186"/>
    </row>
    <row r="498" spans="4:9">
      <c r="D498" s="185"/>
      <c r="E498" s="185"/>
      <c r="F498" s="186"/>
      <c r="G498" s="187"/>
      <c r="H498" s="187"/>
      <c r="I498" s="186"/>
    </row>
    <row r="499" spans="4:9">
      <c r="D499" s="185"/>
      <c r="E499" s="185"/>
      <c r="F499" s="186"/>
      <c r="G499" s="187"/>
      <c r="H499" s="187"/>
      <c r="I499" s="186"/>
    </row>
    <row r="500" spans="4:9">
      <c r="D500" s="185"/>
      <c r="E500" s="185"/>
      <c r="F500" s="186"/>
      <c r="G500" s="187"/>
      <c r="H500" s="187"/>
      <c r="I500" s="186"/>
    </row>
    <row r="501" spans="4:9">
      <c r="D501" s="185"/>
      <c r="E501" s="185"/>
      <c r="F501" s="186"/>
      <c r="G501" s="187"/>
      <c r="H501" s="187"/>
      <c r="I501" s="186"/>
    </row>
    <row r="502" spans="4:9">
      <c r="D502" s="185"/>
      <c r="E502" s="185"/>
      <c r="F502" s="186"/>
      <c r="G502" s="187"/>
      <c r="H502" s="187"/>
      <c r="I502" s="186"/>
    </row>
    <row r="503" spans="4:9">
      <c r="D503" s="185"/>
      <c r="E503" s="185"/>
      <c r="F503" s="186"/>
      <c r="G503" s="187"/>
      <c r="H503" s="187"/>
      <c r="I503" s="186"/>
    </row>
    <row r="504" spans="4:9">
      <c r="D504" s="185"/>
      <c r="E504" s="185"/>
      <c r="F504" s="186"/>
      <c r="G504" s="187"/>
      <c r="H504" s="187"/>
      <c r="I504" s="186"/>
    </row>
    <row r="505" spans="4:9">
      <c r="D505" s="185"/>
      <c r="E505" s="185"/>
      <c r="F505" s="186"/>
      <c r="G505" s="187"/>
      <c r="H505" s="187"/>
      <c r="I505" s="186"/>
    </row>
    <row r="506" spans="4:9">
      <c r="D506" s="185"/>
      <c r="E506" s="185"/>
      <c r="F506" s="186"/>
      <c r="G506" s="187"/>
      <c r="H506" s="187"/>
      <c r="I506" s="186"/>
    </row>
    <row r="507" spans="4:9">
      <c r="D507" s="185"/>
      <c r="E507" s="185"/>
      <c r="F507" s="186"/>
      <c r="G507" s="187"/>
      <c r="H507" s="187"/>
      <c r="I507" s="186"/>
    </row>
    <row r="508" spans="4:9">
      <c r="D508" s="185"/>
      <c r="E508" s="185"/>
      <c r="F508" s="186"/>
      <c r="G508" s="187"/>
      <c r="H508" s="187"/>
      <c r="I508" s="186"/>
    </row>
    <row r="509" spans="4:9">
      <c r="D509" s="185"/>
      <c r="E509" s="185"/>
      <c r="F509" s="186"/>
      <c r="G509" s="187"/>
      <c r="H509" s="187"/>
      <c r="I509" s="186"/>
    </row>
    <row r="510" spans="4:9">
      <c r="D510" s="185"/>
      <c r="E510" s="185"/>
      <c r="F510" s="186"/>
      <c r="G510" s="187"/>
      <c r="H510" s="187"/>
      <c r="I510" s="186"/>
    </row>
    <row r="511" spans="4:9">
      <c r="D511" s="185"/>
      <c r="E511" s="185"/>
      <c r="F511" s="186"/>
      <c r="G511" s="187"/>
      <c r="H511" s="187"/>
      <c r="I511" s="186"/>
    </row>
    <row r="512" spans="4:9">
      <c r="D512" s="185"/>
      <c r="E512" s="185"/>
      <c r="F512" s="186"/>
      <c r="G512" s="187"/>
      <c r="H512" s="187"/>
      <c r="I512" s="186"/>
    </row>
    <row r="513" spans="4:9">
      <c r="D513" s="185"/>
      <c r="E513" s="185"/>
      <c r="F513" s="186"/>
      <c r="G513" s="187"/>
      <c r="H513" s="187"/>
      <c r="I513" s="186"/>
    </row>
    <row r="514" spans="4:9">
      <c r="D514" s="185"/>
      <c r="E514" s="185"/>
      <c r="F514" s="186"/>
      <c r="G514" s="187"/>
      <c r="H514" s="187"/>
      <c r="I514" s="186"/>
    </row>
    <row r="515" spans="4:9">
      <c r="D515" s="185"/>
      <c r="E515" s="185"/>
      <c r="F515" s="186"/>
      <c r="G515" s="187"/>
      <c r="H515" s="187"/>
      <c r="I515" s="186"/>
    </row>
    <row r="516" spans="4:9">
      <c r="D516" s="185"/>
      <c r="E516" s="185"/>
      <c r="F516" s="186"/>
      <c r="G516" s="187"/>
      <c r="H516" s="187"/>
      <c r="I516" s="186"/>
    </row>
    <row r="517" spans="4:9">
      <c r="D517" s="185"/>
      <c r="E517" s="185"/>
      <c r="F517" s="186"/>
      <c r="G517" s="187"/>
      <c r="H517" s="187"/>
      <c r="I517" s="186"/>
    </row>
    <row r="518" spans="4:9">
      <c r="D518" s="185"/>
      <c r="E518" s="185"/>
      <c r="F518" s="186"/>
      <c r="G518" s="187"/>
      <c r="H518" s="187"/>
      <c r="I518" s="186"/>
    </row>
    <row r="519" spans="4:9">
      <c r="D519" s="185"/>
      <c r="E519" s="185"/>
      <c r="F519" s="186"/>
      <c r="G519" s="187"/>
      <c r="H519" s="187"/>
      <c r="I519" s="186"/>
    </row>
    <row r="520" spans="4:9">
      <c r="D520" s="185"/>
      <c r="E520" s="185"/>
      <c r="F520" s="186"/>
      <c r="G520" s="187"/>
      <c r="H520" s="187"/>
      <c r="I520" s="186"/>
    </row>
    <row r="521" spans="4:9">
      <c r="D521" s="185"/>
      <c r="E521" s="185"/>
      <c r="F521" s="186"/>
      <c r="G521" s="187"/>
      <c r="H521" s="187"/>
      <c r="I521" s="186"/>
    </row>
    <row r="522" spans="4:9">
      <c r="D522" s="185"/>
      <c r="E522" s="185"/>
      <c r="F522" s="186"/>
      <c r="G522" s="187"/>
      <c r="H522" s="187"/>
      <c r="I522" s="186"/>
    </row>
    <row r="523" spans="4:9">
      <c r="D523" s="185"/>
      <c r="E523" s="185"/>
      <c r="F523" s="186"/>
      <c r="G523" s="187"/>
      <c r="H523" s="187"/>
      <c r="I523" s="186"/>
    </row>
    <row r="524" spans="4:9">
      <c r="D524" s="185"/>
      <c r="E524" s="185"/>
      <c r="F524" s="186"/>
      <c r="G524" s="187"/>
      <c r="H524" s="187"/>
      <c r="I524" s="186"/>
    </row>
    <row r="525" spans="4:9">
      <c r="D525" s="185"/>
      <c r="E525" s="185"/>
      <c r="F525" s="186"/>
      <c r="G525" s="187"/>
      <c r="H525" s="187"/>
      <c r="I525" s="186"/>
    </row>
    <row r="526" spans="4:9">
      <c r="D526" s="185"/>
      <c r="E526" s="185"/>
      <c r="F526" s="186"/>
      <c r="G526" s="187"/>
      <c r="H526" s="187"/>
      <c r="I526" s="186"/>
    </row>
    <row r="527" spans="4:9">
      <c r="D527" s="185"/>
      <c r="E527" s="185"/>
      <c r="F527" s="186"/>
      <c r="G527" s="187"/>
      <c r="H527" s="187"/>
      <c r="I527" s="186"/>
    </row>
    <row r="528" spans="4:9">
      <c r="D528" s="185"/>
      <c r="E528" s="185"/>
      <c r="F528" s="186"/>
      <c r="G528" s="187"/>
      <c r="H528" s="187"/>
      <c r="I528" s="186"/>
    </row>
    <row r="529" spans="4:9">
      <c r="D529" s="185"/>
      <c r="E529" s="185"/>
      <c r="F529" s="186"/>
      <c r="G529" s="187"/>
      <c r="H529" s="187"/>
      <c r="I529" s="186"/>
    </row>
    <row r="530" spans="4:9">
      <c r="D530" s="185"/>
      <c r="E530" s="185"/>
      <c r="F530" s="186"/>
      <c r="G530" s="187"/>
      <c r="H530" s="187"/>
      <c r="I530" s="186"/>
    </row>
    <row r="531" spans="4:9">
      <c r="D531" s="185"/>
      <c r="E531" s="185"/>
      <c r="F531" s="186"/>
      <c r="G531" s="187"/>
      <c r="H531" s="187"/>
      <c r="I531" s="186"/>
    </row>
    <row r="532" spans="4:9">
      <c r="D532" s="185"/>
      <c r="E532" s="185"/>
      <c r="F532" s="186"/>
      <c r="G532" s="187"/>
      <c r="H532" s="187"/>
      <c r="I532" s="186"/>
    </row>
    <row r="533" spans="4:9">
      <c r="D533" s="185"/>
      <c r="E533" s="185"/>
      <c r="F533" s="186"/>
      <c r="G533" s="187"/>
      <c r="H533" s="187"/>
      <c r="I533" s="186"/>
    </row>
    <row r="534" spans="4:9">
      <c r="D534" s="185"/>
      <c r="E534" s="185"/>
      <c r="F534" s="186"/>
      <c r="G534" s="187"/>
      <c r="H534" s="187"/>
      <c r="I534" s="186"/>
    </row>
    <row r="535" spans="4:9">
      <c r="D535" s="185"/>
      <c r="E535" s="185"/>
      <c r="F535" s="186"/>
      <c r="G535" s="187"/>
      <c r="H535" s="187"/>
      <c r="I535" s="186"/>
    </row>
    <row r="536" spans="4:9">
      <c r="D536" s="185"/>
      <c r="E536" s="185"/>
      <c r="F536" s="186"/>
      <c r="G536" s="187"/>
      <c r="H536" s="187"/>
      <c r="I536" s="186"/>
    </row>
    <row r="537" spans="4:9">
      <c r="D537" s="185"/>
      <c r="E537" s="185"/>
      <c r="F537" s="186"/>
      <c r="G537" s="187"/>
      <c r="H537" s="187"/>
      <c r="I537" s="186"/>
    </row>
    <row r="538" spans="4:9">
      <c r="D538" s="185"/>
      <c r="E538" s="185"/>
      <c r="F538" s="186"/>
      <c r="G538" s="187"/>
      <c r="H538" s="187"/>
      <c r="I538" s="186"/>
    </row>
    <row r="539" spans="4:9">
      <c r="D539" s="185"/>
      <c r="E539" s="185"/>
      <c r="F539" s="186"/>
      <c r="G539" s="187"/>
      <c r="H539" s="187"/>
      <c r="I539" s="186"/>
    </row>
    <row r="540" spans="4:9">
      <c r="D540" s="185"/>
      <c r="E540" s="185"/>
      <c r="F540" s="186"/>
      <c r="G540" s="187"/>
      <c r="H540" s="187"/>
      <c r="I540" s="186"/>
    </row>
    <row r="541" spans="4:9">
      <c r="D541" s="185"/>
      <c r="E541" s="185"/>
      <c r="F541" s="186"/>
      <c r="G541" s="187"/>
      <c r="H541" s="187"/>
      <c r="I541" s="186"/>
    </row>
    <row r="542" spans="4:9">
      <c r="D542" s="185"/>
      <c r="E542" s="185"/>
      <c r="F542" s="186"/>
      <c r="G542" s="187"/>
      <c r="H542" s="187"/>
      <c r="I542" s="186"/>
    </row>
    <row r="543" spans="4:9">
      <c r="D543" s="185"/>
      <c r="E543" s="185"/>
      <c r="F543" s="186"/>
      <c r="G543" s="187"/>
      <c r="H543" s="187"/>
      <c r="I543" s="186"/>
    </row>
    <row r="544" spans="4:9">
      <c r="D544" s="185"/>
      <c r="E544" s="185"/>
      <c r="F544" s="186"/>
      <c r="G544" s="187"/>
      <c r="H544" s="187"/>
      <c r="I544" s="186"/>
    </row>
    <row r="545" spans="4:9">
      <c r="D545" s="185"/>
      <c r="E545" s="185"/>
      <c r="F545" s="186"/>
      <c r="G545" s="187"/>
      <c r="H545" s="187"/>
      <c r="I545" s="186"/>
    </row>
    <row r="546" spans="4:9">
      <c r="D546" s="185"/>
      <c r="E546" s="185"/>
      <c r="F546" s="186"/>
      <c r="G546" s="187"/>
      <c r="H546" s="187"/>
      <c r="I546" s="186"/>
    </row>
    <row r="547" spans="4:9">
      <c r="D547" s="185"/>
      <c r="E547" s="185"/>
      <c r="F547" s="186"/>
      <c r="G547" s="187"/>
      <c r="H547" s="187"/>
      <c r="I547" s="186"/>
    </row>
    <row r="548" spans="4:9">
      <c r="D548" s="185"/>
      <c r="E548" s="185"/>
      <c r="F548" s="186"/>
      <c r="G548" s="187"/>
      <c r="H548" s="187"/>
      <c r="I548" s="186"/>
    </row>
    <row r="549" spans="4:9">
      <c r="D549" s="185"/>
      <c r="E549" s="185"/>
      <c r="F549" s="186"/>
      <c r="G549" s="187"/>
      <c r="H549" s="187"/>
      <c r="I549" s="186"/>
    </row>
    <row r="550" spans="4:9">
      <c r="D550" s="185"/>
      <c r="E550" s="185"/>
      <c r="F550" s="186"/>
      <c r="G550" s="187"/>
      <c r="H550" s="187"/>
      <c r="I550" s="186"/>
    </row>
    <row r="551" spans="4:9">
      <c r="D551" s="185"/>
      <c r="E551" s="185"/>
      <c r="F551" s="186"/>
      <c r="G551" s="187"/>
      <c r="H551" s="187"/>
      <c r="I551" s="186"/>
    </row>
    <row r="552" spans="4:9">
      <c r="D552" s="185"/>
      <c r="E552" s="185"/>
      <c r="F552" s="186"/>
      <c r="G552" s="187"/>
      <c r="H552" s="187"/>
      <c r="I552" s="186"/>
    </row>
    <row r="553" spans="4:9">
      <c r="D553" s="185"/>
      <c r="E553" s="185"/>
      <c r="F553" s="186"/>
      <c r="G553" s="187"/>
      <c r="H553" s="187"/>
      <c r="I553" s="186"/>
    </row>
    <row r="554" spans="4:9">
      <c r="D554" s="185"/>
      <c r="E554" s="185"/>
      <c r="F554" s="186"/>
      <c r="G554" s="187"/>
      <c r="H554" s="187"/>
      <c r="I554" s="186"/>
    </row>
    <row r="555" spans="4:9">
      <c r="D555" s="185"/>
      <c r="E555" s="185"/>
      <c r="F555" s="186"/>
      <c r="G555" s="187"/>
      <c r="H555" s="187"/>
      <c r="I555" s="186"/>
    </row>
    <row r="556" spans="4:9">
      <c r="D556" s="185"/>
      <c r="E556" s="185"/>
      <c r="F556" s="186"/>
      <c r="G556" s="187"/>
      <c r="H556" s="187"/>
      <c r="I556" s="186"/>
    </row>
    <row r="557" spans="4:9">
      <c r="D557" s="185"/>
      <c r="E557" s="185"/>
      <c r="F557" s="186"/>
      <c r="G557" s="187"/>
      <c r="H557" s="187"/>
      <c r="I557" s="186"/>
    </row>
    <row r="558" spans="4:9">
      <c r="D558" s="185"/>
      <c r="E558" s="185"/>
      <c r="F558" s="186"/>
      <c r="G558" s="187"/>
      <c r="H558" s="187"/>
      <c r="I558" s="186"/>
    </row>
    <row r="559" spans="4:9">
      <c r="D559" s="185"/>
      <c r="E559" s="185"/>
      <c r="F559" s="186"/>
      <c r="G559" s="187"/>
      <c r="H559" s="187"/>
      <c r="I559" s="186"/>
    </row>
    <row r="560" spans="4:9">
      <c r="D560" s="185"/>
      <c r="E560" s="185"/>
      <c r="F560" s="186"/>
      <c r="G560" s="187"/>
      <c r="H560" s="187"/>
      <c r="I560" s="186"/>
    </row>
    <row r="561" spans="4:9">
      <c r="D561" s="185"/>
      <c r="E561" s="185"/>
      <c r="F561" s="186"/>
      <c r="G561" s="187"/>
      <c r="H561" s="187"/>
      <c r="I561" s="186"/>
    </row>
    <row r="562" spans="4:9">
      <c r="D562" s="185"/>
      <c r="E562" s="185"/>
      <c r="F562" s="186"/>
      <c r="G562" s="187"/>
      <c r="H562" s="187"/>
      <c r="I562" s="186"/>
    </row>
    <row r="563" spans="4:9">
      <c r="D563" s="185"/>
      <c r="E563" s="185"/>
      <c r="F563" s="186"/>
      <c r="G563" s="187"/>
      <c r="H563" s="187"/>
      <c r="I563" s="186"/>
    </row>
    <row r="564" spans="4:9">
      <c r="D564" s="185"/>
      <c r="E564" s="185"/>
      <c r="F564" s="186"/>
      <c r="G564" s="187"/>
      <c r="H564" s="187"/>
      <c r="I564" s="186"/>
    </row>
    <row r="565" spans="4:9">
      <c r="D565" s="185"/>
      <c r="E565" s="185"/>
      <c r="F565" s="186"/>
      <c r="G565" s="187"/>
      <c r="H565" s="187"/>
      <c r="I565" s="186"/>
    </row>
    <row r="566" spans="4:9">
      <c r="D566" s="185"/>
      <c r="E566" s="185"/>
      <c r="F566" s="186"/>
      <c r="G566" s="187"/>
      <c r="H566" s="187"/>
      <c r="I566" s="186"/>
    </row>
    <row r="567" spans="4:9">
      <c r="D567" s="185"/>
      <c r="E567" s="185"/>
      <c r="F567" s="186"/>
      <c r="G567" s="187"/>
      <c r="H567" s="187"/>
      <c r="I567" s="186"/>
    </row>
    <row r="568" spans="4:9">
      <c r="D568" s="185"/>
      <c r="E568" s="185"/>
      <c r="F568" s="186"/>
      <c r="G568" s="187"/>
      <c r="H568" s="187"/>
      <c r="I568" s="186"/>
    </row>
    <row r="569" spans="4:9">
      <c r="D569" s="185"/>
      <c r="E569" s="185"/>
      <c r="F569" s="186"/>
      <c r="G569" s="187"/>
      <c r="H569" s="187"/>
      <c r="I569" s="186"/>
    </row>
    <row r="570" spans="4:9">
      <c r="D570" s="185"/>
      <c r="E570" s="185"/>
      <c r="F570" s="186"/>
      <c r="G570" s="187"/>
      <c r="H570" s="187"/>
      <c r="I570" s="186"/>
    </row>
    <row r="571" spans="4:9">
      <c r="D571" s="185"/>
      <c r="E571" s="185"/>
      <c r="F571" s="186"/>
      <c r="G571" s="187"/>
      <c r="H571" s="187"/>
      <c r="I571" s="186"/>
    </row>
    <row r="572" spans="4:9">
      <c r="D572" s="185"/>
      <c r="E572" s="185"/>
      <c r="F572" s="186"/>
      <c r="G572" s="187"/>
      <c r="H572" s="187"/>
      <c r="I572" s="186"/>
    </row>
    <row r="573" spans="4:9">
      <c r="D573" s="185"/>
      <c r="E573" s="185"/>
      <c r="F573" s="186"/>
      <c r="G573" s="187"/>
      <c r="H573" s="187"/>
      <c r="I573" s="186"/>
    </row>
    <row r="574" spans="4:9">
      <c r="D574" s="185"/>
      <c r="E574" s="185"/>
      <c r="F574" s="186"/>
      <c r="G574" s="187"/>
      <c r="H574" s="187"/>
      <c r="I574" s="186"/>
    </row>
    <row r="575" spans="4:9">
      <c r="D575" s="185"/>
      <c r="E575" s="185"/>
      <c r="F575" s="186"/>
      <c r="G575" s="187"/>
      <c r="H575" s="187"/>
      <c r="I575" s="186"/>
    </row>
    <row r="576" spans="4:9">
      <c r="D576" s="185"/>
      <c r="E576" s="185"/>
      <c r="F576" s="186"/>
      <c r="G576" s="187"/>
      <c r="H576" s="187"/>
      <c r="I576" s="186"/>
    </row>
    <row r="577" spans="4:9">
      <c r="D577" s="185"/>
      <c r="E577" s="185"/>
      <c r="F577" s="186"/>
      <c r="G577" s="187"/>
      <c r="H577" s="187"/>
      <c r="I577" s="186"/>
    </row>
    <row r="578" spans="4:9">
      <c r="D578" s="185"/>
      <c r="E578" s="185"/>
      <c r="F578" s="186"/>
      <c r="G578" s="187"/>
      <c r="H578" s="187"/>
      <c r="I578" s="186"/>
    </row>
    <row r="579" spans="4:9">
      <c r="D579" s="185"/>
      <c r="E579" s="185"/>
      <c r="F579" s="186"/>
      <c r="G579" s="187"/>
      <c r="H579" s="187"/>
      <c r="I579" s="186"/>
    </row>
    <row r="580" spans="4:9">
      <c r="D580" s="185"/>
      <c r="E580" s="185"/>
      <c r="F580" s="186"/>
      <c r="G580" s="187"/>
      <c r="H580" s="187"/>
      <c r="I580" s="186"/>
    </row>
    <row r="581" spans="4:9">
      <c r="D581" s="185"/>
      <c r="E581" s="185"/>
      <c r="F581" s="186"/>
      <c r="G581" s="187"/>
      <c r="H581" s="187"/>
      <c r="I581" s="186"/>
    </row>
    <row r="582" spans="4:9">
      <c r="D582" s="185"/>
      <c r="E582" s="185"/>
      <c r="F582" s="186"/>
      <c r="G582" s="187"/>
      <c r="H582" s="187"/>
      <c r="I582" s="186"/>
    </row>
    <row r="583" spans="4:9">
      <c r="D583" s="185"/>
      <c r="E583" s="185"/>
      <c r="F583" s="186"/>
      <c r="G583" s="187"/>
      <c r="H583" s="187"/>
      <c r="I583" s="186"/>
    </row>
    <row r="584" spans="4:9">
      <c r="D584" s="185"/>
      <c r="E584" s="185"/>
      <c r="F584" s="186"/>
      <c r="G584" s="187"/>
      <c r="H584" s="187"/>
      <c r="I584" s="186"/>
    </row>
    <row r="585" spans="4:9">
      <c r="D585" s="185"/>
      <c r="E585" s="185"/>
      <c r="F585" s="186"/>
      <c r="G585" s="187"/>
      <c r="H585" s="187"/>
      <c r="I585" s="186"/>
    </row>
    <row r="586" spans="4:9">
      <c r="D586" s="185"/>
      <c r="E586" s="185"/>
      <c r="F586" s="186"/>
      <c r="G586" s="187"/>
      <c r="H586" s="187"/>
      <c r="I586" s="186"/>
    </row>
    <row r="587" spans="4:9">
      <c r="D587" s="185"/>
      <c r="E587" s="185"/>
      <c r="F587" s="186"/>
      <c r="G587" s="187"/>
      <c r="H587" s="187"/>
      <c r="I587" s="186"/>
    </row>
    <row r="588" spans="4:9">
      <c r="D588" s="185"/>
      <c r="E588" s="185"/>
      <c r="F588" s="186"/>
      <c r="G588" s="187"/>
      <c r="H588" s="187"/>
      <c r="I588" s="186"/>
    </row>
    <row r="589" spans="4:9">
      <c r="D589" s="185"/>
      <c r="E589" s="185"/>
      <c r="F589" s="186"/>
      <c r="G589" s="187"/>
      <c r="H589" s="187"/>
      <c r="I589" s="186"/>
    </row>
    <row r="590" spans="4:9">
      <c r="D590" s="185"/>
      <c r="E590" s="185"/>
      <c r="F590" s="186"/>
      <c r="G590" s="187"/>
      <c r="H590" s="187"/>
      <c r="I590" s="186"/>
    </row>
    <row r="591" spans="4:9">
      <c r="D591" s="185"/>
      <c r="E591" s="185"/>
      <c r="F591" s="186"/>
      <c r="G591" s="187"/>
      <c r="H591" s="187"/>
      <c r="I591" s="186"/>
    </row>
    <row r="592" spans="4:9">
      <c r="D592" s="185"/>
      <c r="E592" s="185"/>
      <c r="F592" s="186"/>
      <c r="G592" s="187"/>
      <c r="H592" s="187"/>
      <c r="I592" s="186"/>
    </row>
    <row r="593" spans="4:9">
      <c r="D593" s="185"/>
      <c r="E593" s="185"/>
      <c r="F593" s="186"/>
      <c r="G593" s="187"/>
      <c r="H593" s="187"/>
      <c r="I593" s="186"/>
    </row>
    <row r="594" spans="4:9">
      <c r="D594" s="185"/>
      <c r="E594" s="185"/>
      <c r="F594" s="186"/>
      <c r="G594" s="187"/>
      <c r="H594" s="187"/>
      <c r="I594" s="186"/>
    </row>
    <row r="595" spans="4:9">
      <c r="D595" s="185"/>
      <c r="E595" s="185"/>
      <c r="F595" s="186"/>
      <c r="G595" s="187"/>
      <c r="H595" s="187"/>
      <c r="I595" s="186"/>
    </row>
    <row r="596" spans="4:9">
      <c r="D596" s="185"/>
      <c r="E596" s="185"/>
      <c r="F596" s="186"/>
      <c r="G596" s="187"/>
      <c r="H596" s="187"/>
      <c r="I596" s="186"/>
    </row>
    <row r="597" spans="4:9">
      <c r="D597" s="185"/>
      <c r="E597" s="185"/>
      <c r="F597" s="186"/>
      <c r="G597" s="187"/>
      <c r="H597" s="187"/>
      <c r="I597" s="186"/>
    </row>
    <row r="598" spans="4:9">
      <c r="D598" s="185"/>
      <c r="E598" s="185"/>
      <c r="F598" s="186"/>
      <c r="G598" s="187"/>
      <c r="H598" s="187"/>
      <c r="I598" s="186"/>
    </row>
    <row r="599" spans="4:9">
      <c r="D599" s="185"/>
      <c r="E599" s="185"/>
      <c r="F599" s="186"/>
      <c r="G599" s="187"/>
      <c r="H599" s="187"/>
      <c r="I599" s="186"/>
    </row>
    <row r="600" spans="4:9">
      <c r="D600" s="185"/>
      <c r="E600" s="185"/>
      <c r="F600" s="186"/>
      <c r="G600" s="187"/>
      <c r="H600" s="187"/>
      <c r="I600" s="186"/>
    </row>
    <row r="601" spans="4:9">
      <c r="D601" s="185"/>
      <c r="E601" s="185"/>
      <c r="F601" s="186"/>
      <c r="G601" s="187"/>
      <c r="H601" s="187"/>
      <c r="I601" s="186"/>
    </row>
    <row r="602" spans="4:9">
      <c r="D602" s="185"/>
      <c r="E602" s="185"/>
      <c r="F602" s="186"/>
      <c r="G602" s="187"/>
      <c r="H602" s="187"/>
      <c r="I602" s="186"/>
    </row>
    <row r="603" spans="4:9">
      <c r="D603" s="185"/>
      <c r="E603" s="185"/>
      <c r="F603" s="186"/>
      <c r="G603" s="187"/>
      <c r="H603" s="187"/>
      <c r="I603" s="186"/>
    </row>
    <row r="604" spans="4:9">
      <c r="D604" s="185"/>
      <c r="E604" s="185"/>
      <c r="F604" s="186"/>
      <c r="G604" s="187"/>
      <c r="H604" s="187"/>
      <c r="I604" s="186"/>
    </row>
    <row r="605" spans="4:9">
      <c r="D605" s="185"/>
      <c r="E605" s="185"/>
      <c r="F605" s="186"/>
      <c r="G605" s="187"/>
      <c r="H605" s="187"/>
      <c r="I605" s="186"/>
    </row>
    <row r="606" spans="4:9">
      <c r="D606" s="185"/>
      <c r="E606" s="185"/>
      <c r="F606" s="186"/>
      <c r="G606" s="187"/>
      <c r="H606" s="187"/>
      <c r="I606" s="186"/>
    </row>
    <row r="607" spans="4:9">
      <c r="D607" s="185"/>
      <c r="E607" s="185"/>
      <c r="F607" s="186"/>
      <c r="G607" s="187"/>
      <c r="H607" s="187"/>
      <c r="I607" s="186"/>
    </row>
    <row r="608" spans="4:9">
      <c r="D608" s="185"/>
      <c r="E608" s="185"/>
      <c r="F608" s="186"/>
      <c r="G608" s="187"/>
      <c r="H608" s="187"/>
      <c r="I608" s="186"/>
    </row>
    <row r="609" spans="4:9">
      <c r="D609" s="185"/>
      <c r="E609" s="185"/>
      <c r="F609" s="186"/>
      <c r="G609" s="187"/>
      <c r="H609" s="187"/>
      <c r="I609" s="186"/>
    </row>
    <row r="610" spans="4:9">
      <c r="D610" s="185"/>
      <c r="E610" s="185"/>
      <c r="F610" s="186"/>
      <c r="G610" s="187"/>
      <c r="H610" s="187"/>
      <c r="I610" s="186"/>
    </row>
    <row r="611" spans="4:9">
      <c r="D611" s="185"/>
      <c r="E611" s="185"/>
      <c r="F611" s="186"/>
      <c r="G611" s="187"/>
      <c r="H611" s="187"/>
      <c r="I611" s="186"/>
    </row>
    <row r="612" spans="4:9">
      <c r="D612" s="185"/>
      <c r="E612" s="185"/>
      <c r="F612" s="186"/>
      <c r="G612" s="187"/>
      <c r="H612" s="187"/>
      <c r="I612" s="186"/>
    </row>
    <row r="613" spans="4:9">
      <c r="D613" s="185"/>
      <c r="E613" s="185"/>
      <c r="F613" s="186"/>
      <c r="G613" s="187"/>
      <c r="H613" s="187"/>
      <c r="I613" s="186"/>
    </row>
    <row r="614" spans="4:9">
      <c r="D614" s="185"/>
      <c r="E614" s="185"/>
      <c r="F614" s="186"/>
      <c r="G614" s="187"/>
      <c r="H614" s="187"/>
      <c r="I614" s="186"/>
    </row>
    <row r="615" spans="4:9">
      <c r="D615" s="185"/>
      <c r="E615" s="185"/>
      <c r="F615" s="186"/>
      <c r="G615" s="187"/>
      <c r="H615" s="187"/>
      <c r="I615" s="186"/>
    </row>
    <row r="616" spans="4:9">
      <c r="D616" s="185"/>
      <c r="E616" s="185"/>
      <c r="F616" s="186"/>
      <c r="G616" s="187"/>
      <c r="H616" s="187"/>
      <c r="I616" s="186"/>
    </row>
    <row r="617" spans="4:9">
      <c r="D617" s="185"/>
      <c r="E617" s="185"/>
      <c r="F617" s="186"/>
      <c r="G617" s="187"/>
      <c r="H617" s="187"/>
      <c r="I617" s="186"/>
    </row>
    <row r="618" spans="4:9">
      <c r="D618" s="185"/>
      <c r="E618" s="185"/>
      <c r="F618" s="186"/>
      <c r="G618" s="187"/>
      <c r="H618" s="187"/>
      <c r="I618" s="186"/>
    </row>
    <row r="619" spans="4:9">
      <c r="D619" s="185"/>
      <c r="E619" s="185"/>
      <c r="F619" s="186"/>
      <c r="G619" s="187"/>
      <c r="H619" s="187"/>
      <c r="I619" s="186"/>
    </row>
    <row r="620" spans="4:9">
      <c r="D620" s="185"/>
      <c r="E620" s="185"/>
      <c r="F620" s="186"/>
      <c r="G620" s="187"/>
      <c r="H620" s="187"/>
      <c r="I620" s="186"/>
    </row>
    <row r="621" spans="4:9">
      <c r="D621" s="185"/>
      <c r="E621" s="185"/>
      <c r="F621" s="186"/>
      <c r="G621" s="187"/>
      <c r="H621" s="187"/>
      <c r="I621" s="186"/>
    </row>
    <row r="622" spans="4:9">
      <c r="D622" s="185"/>
      <c r="E622" s="185"/>
      <c r="F622" s="186"/>
      <c r="G622" s="187"/>
      <c r="H622" s="187"/>
      <c r="I622" s="186"/>
    </row>
    <row r="623" spans="4:9">
      <c r="D623" s="185"/>
      <c r="E623" s="185"/>
      <c r="F623" s="186"/>
      <c r="G623" s="187"/>
      <c r="H623" s="187"/>
      <c r="I623" s="186"/>
    </row>
    <row r="624" spans="4:9">
      <c r="D624" s="185"/>
      <c r="E624" s="185"/>
      <c r="F624" s="186"/>
      <c r="G624" s="187"/>
      <c r="H624" s="187"/>
      <c r="I624" s="186"/>
    </row>
    <row r="625" spans="4:9">
      <c r="D625" s="185"/>
      <c r="E625" s="185"/>
      <c r="F625" s="186"/>
      <c r="G625" s="187"/>
      <c r="H625" s="187"/>
      <c r="I625" s="186"/>
    </row>
    <row r="626" spans="4:9">
      <c r="D626" s="185"/>
      <c r="E626" s="185"/>
      <c r="F626" s="186"/>
      <c r="G626" s="187"/>
      <c r="H626" s="187"/>
      <c r="I626" s="186"/>
    </row>
    <row r="627" spans="4:9">
      <c r="D627" s="185"/>
      <c r="E627" s="185"/>
      <c r="F627" s="186"/>
      <c r="G627" s="187"/>
      <c r="H627" s="187"/>
      <c r="I627" s="186"/>
    </row>
    <row r="628" spans="4:9">
      <c r="D628" s="185"/>
      <c r="E628" s="185"/>
      <c r="F628" s="186"/>
      <c r="G628" s="187"/>
      <c r="H628" s="187"/>
      <c r="I628" s="186"/>
    </row>
    <row r="629" spans="4:9">
      <c r="D629" s="185"/>
      <c r="E629" s="185"/>
      <c r="F629" s="186"/>
      <c r="G629" s="187"/>
      <c r="H629" s="187"/>
      <c r="I629" s="186"/>
    </row>
    <row r="630" spans="4:9">
      <c r="D630" s="185"/>
      <c r="E630" s="185"/>
      <c r="F630" s="186"/>
      <c r="G630" s="187"/>
      <c r="H630" s="187"/>
      <c r="I630" s="186"/>
    </row>
    <row r="631" spans="4:9">
      <c r="D631" s="185"/>
      <c r="E631" s="185"/>
      <c r="F631" s="186"/>
      <c r="G631" s="187"/>
      <c r="H631" s="187"/>
      <c r="I631" s="186"/>
    </row>
    <row r="632" spans="4:9">
      <c r="D632" s="185"/>
      <c r="E632" s="185"/>
      <c r="F632" s="186"/>
      <c r="G632" s="187"/>
      <c r="H632" s="187"/>
      <c r="I632" s="186"/>
    </row>
    <row r="633" spans="4:9">
      <c r="D633" s="185"/>
      <c r="E633" s="185"/>
      <c r="F633" s="186"/>
      <c r="G633" s="187"/>
      <c r="H633" s="187"/>
      <c r="I633" s="186"/>
    </row>
    <row r="634" spans="4:9">
      <c r="D634" s="185"/>
      <c r="E634" s="185"/>
      <c r="F634" s="186"/>
      <c r="G634" s="187"/>
      <c r="H634" s="187"/>
      <c r="I634" s="186"/>
    </row>
    <row r="635" spans="4:9">
      <c r="D635" s="185"/>
      <c r="E635" s="185"/>
      <c r="F635" s="186"/>
      <c r="G635" s="187"/>
      <c r="H635" s="187"/>
      <c r="I635" s="186"/>
    </row>
    <row r="636" spans="4:9">
      <c r="D636" s="185"/>
      <c r="E636" s="185"/>
      <c r="F636" s="186"/>
      <c r="G636" s="187"/>
      <c r="H636" s="187"/>
      <c r="I636" s="186"/>
    </row>
    <row r="637" spans="4:9">
      <c r="D637" s="185"/>
      <c r="E637" s="185"/>
      <c r="F637" s="186"/>
      <c r="G637" s="187"/>
      <c r="H637" s="187"/>
      <c r="I637" s="186"/>
    </row>
    <row r="638" spans="4:9">
      <c r="D638" s="185"/>
      <c r="E638" s="185"/>
      <c r="F638" s="186"/>
      <c r="G638" s="187"/>
      <c r="H638" s="187"/>
      <c r="I638" s="186"/>
    </row>
    <row r="639" spans="4:9">
      <c r="D639" s="185"/>
      <c r="E639" s="185"/>
      <c r="F639" s="186"/>
      <c r="G639" s="187"/>
      <c r="H639" s="187"/>
      <c r="I639" s="186"/>
    </row>
    <row r="640" spans="4:9">
      <c r="D640" s="185"/>
      <c r="E640" s="185"/>
      <c r="F640" s="186"/>
      <c r="G640" s="187"/>
      <c r="H640" s="187"/>
      <c r="I640" s="186"/>
    </row>
    <row r="641" spans="4:9">
      <c r="D641" s="185"/>
      <c r="E641" s="185"/>
      <c r="F641" s="186"/>
      <c r="G641" s="187"/>
      <c r="H641" s="187"/>
      <c r="I641" s="186"/>
    </row>
    <row r="642" spans="4:9">
      <c r="D642" s="185"/>
      <c r="E642" s="185"/>
      <c r="F642" s="186"/>
      <c r="G642" s="187"/>
      <c r="H642" s="187"/>
      <c r="I642" s="186"/>
    </row>
    <row r="643" spans="4:9">
      <c r="D643" s="185"/>
      <c r="E643" s="185"/>
      <c r="F643" s="186"/>
      <c r="G643" s="187"/>
      <c r="H643" s="187"/>
      <c r="I643" s="186"/>
    </row>
    <row r="644" spans="4:9">
      <c r="D644" s="185"/>
      <c r="E644" s="185"/>
      <c r="F644" s="186"/>
      <c r="G644" s="187"/>
      <c r="H644" s="187"/>
      <c r="I644" s="186"/>
    </row>
    <row r="645" spans="4:9">
      <c r="D645" s="185"/>
      <c r="E645" s="185"/>
      <c r="F645" s="186"/>
      <c r="G645" s="187"/>
      <c r="H645" s="187"/>
      <c r="I645" s="186"/>
    </row>
    <row r="646" spans="4:9">
      <c r="D646" s="185"/>
      <c r="E646" s="185"/>
      <c r="F646" s="186"/>
      <c r="G646" s="187"/>
      <c r="H646" s="187"/>
      <c r="I646" s="186"/>
    </row>
    <row r="647" spans="4:9">
      <c r="D647" s="185"/>
      <c r="E647" s="185"/>
      <c r="F647" s="186"/>
      <c r="G647" s="187"/>
      <c r="H647" s="187"/>
      <c r="I647" s="186"/>
    </row>
    <row r="648" spans="4:9">
      <c r="D648" s="185"/>
      <c r="E648" s="185"/>
      <c r="F648" s="186"/>
      <c r="G648" s="187"/>
      <c r="H648" s="187"/>
      <c r="I648" s="186"/>
    </row>
    <row r="649" spans="4:9">
      <c r="D649" s="185"/>
      <c r="E649" s="185"/>
      <c r="F649" s="186"/>
      <c r="G649" s="187"/>
      <c r="H649" s="187"/>
      <c r="I649" s="186"/>
    </row>
    <row r="650" spans="4:9">
      <c r="D650" s="185"/>
      <c r="E650" s="185"/>
      <c r="F650" s="186"/>
      <c r="G650" s="187"/>
      <c r="H650" s="187"/>
      <c r="I650" s="186"/>
    </row>
    <row r="651" spans="4:9">
      <c r="D651" s="185"/>
      <c r="E651" s="185"/>
      <c r="F651" s="186"/>
      <c r="G651" s="187"/>
      <c r="H651" s="187"/>
      <c r="I651" s="186"/>
    </row>
    <row r="652" spans="4:9">
      <c r="D652" s="185"/>
      <c r="E652" s="185"/>
      <c r="F652" s="186"/>
      <c r="G652" s="187"/>
      <c r="H652" s="187"/>
      <c r="I652" s="186"/>
    </row>
    <row r="653" spans="4:9">
      <c r="D653" s="185"/>
      <c r="E653" s="185"/>
      <c r="F653" s="186"/>
      <c r="G653" s="187"/>
      <c r="H653" s="187"/>
      <c r="I653" s="186"/>
    </row>
    <row r="654" spans="4:9">
      <c r="D654" s="185"/>
      <c r="E654" s="185"/>
      <c r="F654" s="186"/>
      <c r="G654" s="187"/>
      <c r="H654" s="187"/>
      <c r="I654" s="186"/>
    </row>
    <row r="655" spans="4:9">
      <c r="D655" s="185"/>
      <c r="E655" s="185"/>
      <c r="F655" s="186"/>
      <c r="G655" s="187"/>
      <c r="H655" s="187"/>
      <c r="I655" s="186"/>
    </row>
    <row r="656" spans="4:9">
      <c r="D656" s="185"/>
      <c r="E656" s="185"/>
      <c r="F656" s="186"/>
      <c r="G656" s="187"/>
      <c r="H656" s="187"/>
      <c r="I656" s="186"/>
    </row>
    <row r="657" spans="4:9">
      <c r="D657" s="185"/>
      <c r="E657" s="185"/>
      <c r="F657" s="186"/>
      <c r="G657" s="187"/>
      <c r="H657" s="187"/>
      <c r="I657" s="186"/>
    </row>
    <row r="658" spans="4:9">
      <c r="D658" s="185"/>
      <c r="E658" s="185"/>
      <c r="F658" s="186"/>
      <c r="G658" s="187"/>
      <c r="H658" s="187"/>
      <c r="I658" s="186"/>
    </row>
    <row r="659" spans="4:9">
      <c r="D659" s="185"/>
      <c r="E659" s="185"/>
      <c r="F659" s="186"/>
      <c r="G659" s="187"/>
      <c r="H659" s="187"/>
      <c r="I659" s="186"/>
    </row>
    <row r="660" spans="4:9">
      <c r="D660" s="185"/>
      <c r="E660" s="185"/>
      <c r="F660" s="186"/>
      <c r="G660" s="187"/>
      <c r="H660" s="187"/>
      <c r="I660" s="186"/>
    </row>
    <row r="661" spans="4:9">
      <c r="D661" s="185"/>
      <c r="E661" s="185"/>
      <c r="F661" s="186"/>
      <c r="G661" s="187"/>
      <c r="H661" s="187"/>
      <c r="I661" s="186"/>
    </row>
    <row r="662" spans="4:9">
      <c r="D662" s="185"/>
      <c r="E662" s="185"/>
      <c r="F662" s="186"/>
      <c r="G662" s="187"/>
      <c r="H662" s="187"/>
      <c r="I662" s="186"/>
    </row>
    <row r="663" spans="4:9">
      <c r="D663" s="185"/>
      <c r="E663" s="185"/>
      <c r="F663" s="186"/>
      <c r="G663" s="187"/>
      <c r="H663" s="187"/>
      <c r="I663" s="186"/>
    </row>
    <row r="664" spans="4:9">
      <c r="D664" s="185"/>
      <c r="E664" s="185"/>
      <c r="F664" s="186"/>
      <c r="G664" s="187"/>
      <c r="H664" s="187"/>
      <c r="I664" s="186"/>
    </row>
    <row r="665" spans="4:9">
      <c r="D665" s="185"/>
      <c r="E665" s="185"/>
      <c r="F665" s="186"/>
      <c r="G665" s="187"/>
      <c r="H665" s="187"/>
      <c r="I665" s="186"/>
    </row>
    <row r="666" spans="4:9">
      <c r="D666" s="185"/>
      <c r="E666" s="185"/>
      <c r="F666" s="186"/>
      <c r="G666" s="187"/>
      <c r="H666" s="187"/>
      <c r="I666" s="186"/>
    </row>
    <row r="667" spans="4:9">
      <c r="D667" s="185"/>
      <c r="E667" s="185"/>
      <c r="F667" s="186"/>
      <c r="G667" s="187"/>
      <c r="H667" s="187"/>
      <c r="I667" s="186"/>
    </row>
    <row r="668" spans="4:9">
      <c r="D668" s="185"/>
      <c r="E668" s="185"/>
      <c r="F668" s="186"/>
      <c r="G668" s="187"/>
      <c r="H668" s="187"/>
      <c r="I668" s="186"/>
    </row>
    <row r="669" spans="4:9">
      <c r="D669" s="185"/>
      <c r="E669" s="185"/>
      <c r="F669" s="186"/>
      <c r="G669" s="187"/>
      <c r="H669" s="187"/>
      <c r="I669" s="186"/>
    </row>
    <row r="670" spans="4:9">
      <c r="D670" s="185"/>
      <c r="E670" s="185"/>
      <c r="F670" s="186"/>
      <c r="G670" s="187"/>
      <c r="H670" s="187"/>
      <c r="I670" s="186"/>
    </row>
    <row r="671" spans="4:9">
      <c r="D671" s="185"/>
      <c r="E671" s="185"/>
      <c r="F671" s="186"/>
      <c r="G671" s="187"/>
      <c r="H671" s="187"/>
      <c r="I671" s="186"/>
    </row>
    <row r="672" spans="4:9">
      <c r="D672" s="185"/>
      <c r="E672" s="185"/>
      <c r="F672" s="186"/>
      <c r="G672" s="187"/>
      <c r="H672" s="187"/>
      <c r="I672" s="186"/>
    </row>
    <row r="673" spans="4:9">
      <c r="D673" s="185"/>
      <c r="E673" s="185"/>
      <c r="F673" s="186"/>
      <c r="G673" s="187"/>
      <c r="H673" s="187"/>
      <c r="I673" s="186"/>
    </row>
    <row r="674" spans="4:9">
      <c r="D674" s="185"/>
      <c r="E674" s="185"/>
      <c r="F674" s="186"/>
      <c r="G674" s="187"/>
      <c r="H674" s="187"/>
      <c r="I674" s="186"/>
    </row>
    <row r="675" spans="4:9">
      <c r="D675" s="185"/>
      <c r="E675" s="185"/>
      <c r="F675" s="186"/>
      <c r="G675" s="187"/>
      <c r="H675" s="187"/>
      <c r="I675" s="186"/>
    </row>
    <row r="676" spans="4:9">
      <c r="D676" s="185"/>
      <c r="E676" s="185"/>
      <c r="F676" s="186"/>
      <c r="G676" s="187"/>
      <c r="H676" s="187"/>
      <c r="I676" s="186"/>
    </row>
    <row r="677" spans="4:9">
      <c r="D677" s="185"/>
      <c r="E677" s="185"/>
      <c r="F677" s="186"/>
      <c r="G677" s="187"/>
      <c r="H677" s="187"/>
      <c r="I677" s="186"/>
    </row>
    <row r="678" spans="4:9">
      <c r="D678" s="185"/>
      <c r="E678" s="185"/>
      <c r="F678" s="186"/>
      <c r="G678" s="187"/>
      <c r="H678" s="187"/>
      <c r="I678" s="186"/>
    </row>
    <row r="679" spans="4:9">
      <c r="D679" s="185"/>
      <c r="E679" s="185"/>
      <c r="F679" s="186"/>
      <c r="G679" s="187"/>
      <c r="H679" s="187"/>
      <c r="I679" s="186"/>
    </row>
    <row r="680" spans="4:9">
      <c r="D680" s="185"/>
      <c r="E680" s="185"/>
      <c r="F680" s="186"/>
      <c r="G680" s="187"/>
      <c r="H680" s="187"/>
      <c r="I680" s="186"/>
    </row>
    <row r="681" spans="4:9">
      <c r="D681" s="185"/>
      <c r="E681" s="185"/>
      <c r="F681" s="186"/>
      <c r="G681" s="187"/>
      <c r="H681" s="187"/>
      <c r="I681" s="186"/>
    </row>
    <row r="682" spans="4:9">
      <c r="D682" s="185"/>
      <c r="E682" s="185"/>
      <c r="F682" s="186"/>
      <c r="G682" s="187"/>
      <c r="H682" s="187"/>
      <c r="I682" s="186"/>
    </row>
    <row r="683" spans="4:9">
      <c r="D683" s="185"/>
      <c r="E683" s="185"/>
      <c r="F683" s="186"/>
      <c r="G683" s="187"/>
      <c r="H683" s="187"/>
      <c r="I683" s="186"/>
    </row>
    <row r="684" spans="4:9">
      <c r="D684" s="185"/>
      <c r="E684" s="185"/>
      <c r="F684" s="186"/>
      <c r="G684" s="187"/>
      <c r="H684" s="187"/>
      <c r="I684" s="186"/>
    </row>
    <row r="685" spans="4:9">
      <c r="D685" s="185"/>
      <c r="E685" s="185"/>
      <c r="F685" s="186"/>
      <c r="G685" s="187"/>
      <c r="H685" s="187"/>
      <c r="I685" s="186"/>
    </row>
    <row r="686" spans="4:9">
      <c r="D686" s="185"/>
      <c r="E686" s="185"/>
      <c r="F686" s="186"/>
      <c r="G686" s="187"/>
      <c r="H686" s="187"/>
      <c r="I686" s="186"/>
    </row>
    <row r="687" spans="4:9">
      <c r="D687" s="185"/>
      <c r="E687" s="185"/>
      <c r="F687" s="186"/>
      <c r="G687" s="187"/>
      <c r="H687" s="187"/>
      <c r="I687" s="186"/>
    </row>
    <row r="688" spans="4:9">
      <c r="D688" s="185"/>
      <c r="E688" s="185"/>
      <c r="F688" s="186"/>
      <c r="G688" s="187"/>
      <c r="H688" s="187"/>
      <c r="I688" s="186"/>
    </row>
    <row r="689" spans="4:9">
      <c r="D689" s="185"/>
      <c r="E689" s="185"/>
      <c r="F689" s="186"/>
      <c r="G689" s="187"/>
      <c r="H689" s="187"/>
      <c r="I689" s="186"/>
    </row>
    <row r="690" spans="4:9">
      <c r="D690" s="185"/>
      <c r="E690" s="185"/>
      <c r="F690" s="186"/>
      <c r="G690" s="187"/>
      <c r="H690" s="187"/>
      <c r="I690" s="186"/>
    </row>
    <row r="691" spans="4:9">
      <c r="D691" s="185"/>
      <c r="E691" s="185"/>
      <c r="F691" s="186"/>
      <c r="G691" s="187"/>
      <c r="H691" s="187"/>
      <c r="I691" s="186"/>
    </row>
    <row r="692" spans="4:9">
      <c r="D692" s="185"/>
      <c r="E692" s="185"/>
      <c r="F692" s="186"/>
      <c r="G692" s="187"/>
      <c r="H692" s="187"/>
      <c r="I692" s="186"/>
    </row>
    <row r="693" spans="4:9">
      <c r="D693" s="185"/>
      <c r="E693" s="185"/>
      <c r="F693" s="186"/>
      <c r="G693" s="187"/>
      <c r="H693" s="187"/>
      <c r="I693" s="186"/>
    </row>
    <row r="694" spans="4:9">
      <c r="D694" s="185"/>
      <c r="E694" s="185"/>
      <c r="F694" s="186"/>
      <c r="G694" s="187"/>
      <c r="H694" s="187"/>
      <c r="I694" s="186"/>
    </row>
    <row r="695" spans="4:9">
      <c r="D695" s="185"/>
      <c r="E695" s="185"/>
      <c r="F695" s="186"/>
      <c r="G695" s="187"/>
      <c r="H695" s="187"/>
      <c r="I695" s="186"/>
    </row>
    <row r="696" spans="4:9">
      <c r="D696" s="185"/>
      <c r="E696" s="185"/>
      <c r="F696" s="186"/>
      <c r="G696" s="187"/>
      <c r="H696" s="187"/>
      <c r="I696" s="186"/>
    </row>
    <row r="697" spans="4:9">
      <c r="D697" s="185"/>
      <c r="E697" s="185"/>
      <c r="F697" s="186"/>
      <c r="G697" s="187"/>
      <c r="H697" s="187"/>
      <c r="I697" s="186"/>
    </row>
    <row r="698" spans="4:9">
      <c r="D698" s="185"/>
      <c r="E698" s="185"/>
      <c r="F698" s="186"/>
      <c r="G698" s="187"/>
      <c r="H698" s="187"/>
      <c r="I698" s="186"/>
    </row>
    <row r="699" spans="4:9">
      <c r="D699" s="185"/>
      <c r="E699" s="185"/>
      <c r="F699" s="186"/>
      <c r="G699" s="187"/>
      <c r="H699" s="187"/>
      <c r="I699" s="186"/>
    </row>
    <row r="700" spans="4:9">
      <c r="D700" s="185"/>
      <c r="E700" s="185"/>
      <c r="F700" s="186"/>
      <c r="G700" s="187"/>
      <c r="H700" s="187"/>
      <c r="I700" s="186"/>
    </row>
    <row r="701" spans="4:9">
      <c r="D701" s="185"/>
      <c r="E701" s="185"/>
      <c r="F701" s="186"/>
      <c r="G701" s="187"/>
      <c r="H701" s="187"/>
      <c r="I701" s="186"/>
    </row>
    <row r="702" spans="4:9">
      <c r="D702" s="185"/>
      <c r="E702" s="185"/>
      <c r="F702" s="186"/>
      <c r="G702" s="187"/>
      <c r="H702" s="187"/>
      <c r="I702" s="186"/>
    </row>
    <row r="703" spans="4:9">
      <c r="D703" s="185"/>
      <c r="E703" s="185"/>
      <c r="F703" s="186"/>
      <c r="G703" s="187"/>
      <c r="H703" s="187"/>
      <c r="I703" s="186"/>
    </row>
    <row r="704" spans="4:9">
      <c r="D704" s="185"/>
      <c r="E704" s="185"/>
      <c r="F704" s="186"/>
      <c r="G704" s="187"/>
      <c r="H704" s="187"/>
      <c r="I704" s="186"/>
    </row>
    <row r="705" spans="4:9">
      <c r="D705" s="185"/>
      <c r="E705" s="185"/>
      <c r="F705" s="186"/>
      <c r="G705" s="187"/>
      <c r="H705" s="187"/>
      <c r="I705" s="186"/>
    </row>
    <row r="706" spans="4:9">
      <c r="D706" s="185"/>
      <c r="E706" s="185"/>
      <c r="F706" s="186"/>
      <c r="G706" s="187"/>
      <c r="H706" s="187"/>
      <c r="I706" s="186"/>
    </row>
    <row r="707" spans="4:9">
      <c r="D707" s="185"/>
      <c r="E707" s="185"/>
      <c r="F707" s="186"/>
      <c r="G707" s="187"/>
      <c r="H707" s="187"/>
      <c r="I707" s="186"/>
    </row>
    <row r="708" spans="4:9">
      <c r="D708" s="185"/>
      <c r="E708" s="185"/>
      <c r="F708" s="186"/>
      <c r="G708" s="187"/>
      <c r="H708" s="187"/>
      <c r="I708" s="186"/>
    </row>
    <row r="709" spans="4:9">
      <c r="D709" s="185"/>
      <c r="E709" s="185"/>
      <c r="F709" s="186"/>
      <c r="G709" s="187"/>
      <c r="H709" s="187"/>
      <c r="I709" s="186"/>
    </row>
    <row r="710" spans="4:9">
      <c r="D710" s="185"/>
      <c r="E710" s="185"/>
      <c r="F710" s="186"/>
      <c r="G710" s="187"/>
      <c r="H710" s="187"/>
      <c r="I710" s="186"/>
    </row>
    <row r="711" spans="4:9">
      <c r="D711" s="185"/>
      <c r="E711" s="185"/>
      <c r="F711" s="186"/>
      <c r="G711" s="187"/>
      <c r="H711" s="187"/>
      <c r="I711" s="186"/>
    </row>
    <row r="712" spans="4:9">
      <c r="D712" s="185"/>
      <c r="E712" s="185"/>
      <c r="F712" s="186"/>
      <c r="G712" s="187"/>
      <c r="H712" s="187"/>
      <c r="I712" s="186"/>
    </row>
    <row r="713" spans="4:9">
      <c r="D713" s="185"/>
      <c r="E713" s="185"/>
      <c r="F713" s="186"/>
      <c r="G713" s="187"/>
      <c r="H713" s="187"/>
      <c r="I713" s="186"/>
    </row>
    <row r="714" spans="4:9">
      <c r="D714" s="185"/>
      <c r="E714" s="185"/>
      <c r="F714" s="186"/>
      <c r="G714" s="187"/>
      <c r="H714" s="187"/>
      <c r="I714" s="186"/>
    </row>
    <row r="715" spans="4:9">
      <c r="D715" s="185"/>
      <c r="E715" s="185"/>
      <c r="F715" s="186"/>
      <c r="G715" s="187"/>
      <c r="H715" s="187"/>
      <c r="I715" s="186"/>
    </row>
    <row r="716" spans="4:9">
      <c r="D716" s="185"/>
      <c r="E716" s="185"/>
      <c r="F716" s="186"/>
      <c r="G716" s="187"/>
      <c r="H716" s="187"/>
      <c r="I716" s="186"/>
    </row>
    <row r="717" spans="4:9">
      <c r="D717" s="185"/>
      <c r="E717" s="185"/>
      <c r="F717" s="186"/>
      <c r="G717" s="187"/>
      <c r="H717" s="187"/>
      <c r="I717" s="186"/>
    </row>
    <row r="718" spans="4:9">
      <c r="D718" s="185"/>
      <c r="E718" s="185"/>
      <c r="F718" s="186"/>
      <c r="G718" s="187"/>
      <c r="H718" s="187"/>
      <c r="I718" s="186"/>
    </row>
    <row r="719" spans="4:9">
      <c r="D719" s="185"/>
      <c r="E719" s="185"/>
      <c r="F719" s="186"/>
      <c r="G719" s="187"/>
      <c r="H719" s="187"/>
      <c r="I719" s="186"/>
    </row>
    <row r="720" spans="4:9">
      <c r="D720" s="185"/>
      <c r="E720" s="185"/>
      <c r="F720" s="186"/>
      <c r="G720" s="187"/>
      <c r="H720" s="187"/>
      <c r="I720" s="186"/>
    </row>
    <row r="721" spans="4:9">
      <c r="D721" s="185"/>
      <c r="E721" s="185"/>
      <c r="F721" s="186"/>
      <c r="G721" s="187"/>
      <c r="H721" s="187"/>
      <c r="I721" s="186"/>
    </row>
    <row r="722" spans="4:9">
      <c r="D722" s="185"/>
      <c r="E722" s="185"/>
      <c r="F722" s="186"/>
      <c r="G722" s="187"/>
      <c r="H722" s="187"/>
      <c r="I722" s="186"/>
    </row>
    <row r="723" spans="4:9">
      <c r="D723" s="185"/>
      <c r="E723" s="185"/>
      <c r="F723" s="186"/>
      <c r="G723" s="187"/>
      <c r="H723" s="187"/>
      <c r="I723" s="186"/>
    </row>
    <row r="724" spans="4:9">
      <c r="D724" s="185"/>
      <c r="E724" s="185"/>
      <c r="F724" s="186"/>
      <c r="G724" s="187"/>
      <c r="H724" s="187"/>
      <c r="I724" s="186"/>
    </row>
    <row r="725" spans="4:9">
      <c r="D725" s="185"/>
      <c r="E725" s="185"/>
      <c r="F725" s="186"/>
      <c r="G725" s="187"/>
      <c r="H725" s="187"/>
      <c r="I725" s="186"/>
    </row>
    <row r="726" spans="4:9">
      <c r="D726" s="185"/>
      <c r="E726" s="185"/>
      <c r="F726" s="186"/>
      <c r="G726" s="187"/>
      <c r="H726" s="187"/>
      <c r="I726" s="186"/>
    </row>
    <row r="727" spans="4:9">
      <c r="D727" s="185"/>
      <c r="E727" s="185"/>
      <c r="F727" s="186"/>
      <c r="G727" s="187"/>
      <c r="H727" s="187"/>
      <c r="I727" s="186"/>
    </row>
    <row r="728" spans="4:9">
      <c r="D728" s="185"/>
      <c r="E728" s="185"/>
      <c r="F728" s="186"/>
      <c r="G728" s="187"/>
      <c r="H728" s="187"/>
      <c r="I728" s="186"/>
    </row>
    <row r="729" spans="4:9">
      <c r="D729" s="185"/>
      <c r="E729" s="185"/>
      <c r="F729" s="186"/>
      <c r="G729" s="187"/>
      <c r="H729" s="187"/>
      <c r="I729" s="186"/>
    </row>
    <row r="730" spans="4:9">
      <c r="D730" s="185"/>
      <c r="E730" s="185"/>
      <c r="F730" s="186"/>
      <c r="G730" s="187"/>
      <c r="H730" s="187"/>
      <c r="I730" s="186"/>
    </row>
    <row r="731" spans="4:9">
      <c r="D731" s="185"/>
      <c r="E731" s="185"/>
      <c r="F731" s="186"/>
      <c r="G731" s="187"/>
      <c r="H731" s="187"/>
      <c r="I731" s="186"/>
    </row>
    <row r="732" spans="4:9">
      <c r="D732" s="185"/>
      <c r="E732" s="185"/>
      <c r="F732" s="186"/>
      <c r="G732" s="187"/>
      <c r="H732" s="187"/>
      <c r="I732" s="186"/>
    </row>
    <row r="733" spans="4:9">
      <c r="D733" s="185"/>
      <c r="E733" s="185"/>
      <c r="F733" s="186"/>
      <c r="G733" s="187"/>
      <c r="H733" s="187"/>
      <c r="I733" s="186"/>
    </row>
    <row r="734" spans="4:9">
      <c r="D734" s="185"/>
      <c r="E734" s="185"/>
      <c r="F734" s="186"/>
      <c r="G734" s="187"/>
      <c r="H734" s="187"/>
      <c r="I734" s="186"/>
    </row>
    <row r="735" spans="4:9">
      <c r="D735" s="185"/>
      <c r="E735" s="185"/>
      <c r="F735" s="186"/>
      <c r="G735" s="187"/>
      <c r="H735" s="187"/>
      <c r="I735" s="186"/>
    </row>
    <row r="736" spans="4:9">
      <c r="D736" s="185"/>
      <c r="E736" s="185"/>
      <c r="F736" s="186"/>
      <c r="G736" s="187"/>
      <c r="H736" s="187"/>
      <c r="I736" s="186"/>
    </row>
    <row r="737" spans="4:9">
      <c r="D737" s="185"/>
      <c r="E737" s="185"/>
      <c r="F737" s="186"/>
      <c r="G737" s="187"/>
      <c r="H737" s="187"/>
      <c r="I737" s="186"/>
    </row>
    <row r="738" spans="4:9">
      <c r="D738" s="185"/>
      <c r="E738" s="185"/>
      <c r="F738" s="186"/>
      <c r="G738" s="187"/>
      <c r="H738" s="187"/>
      <c r="I738" s="186"/>
    </row>
    <row r="739" spans="4:9">
      <c r="D739" s="185"/>
      <c r="E739" s="185"/>
      <c r="F739" s="186"/>
      <c r="G739" s="187"/>
      <c r="H739" s="187"/>
      <c r="I739" s="186"/>
    </row>
    <row r="740" spans="4:9">
      <c r="D740" s="185"/>
      <c r="E740" s="185"/>
      <c r="F740" s="186"/>
      <c r="G740" s="187"/>
      <c r="H740" s="187"/>
      <c r="I740" s="186"/>
    </row>
    <row r="741" spans="4:9">
      <c r="D741" s="185"/>
      <c r="E741" s="185"/>
      <c r="F741" s="186"/>
      <c r="G741" s="187"/>
      <c r="H741" s="187"/>
      <c r="I741" s="186"/>
    </row>
    <row r="742" spans="4:9">
      <c r="D742" s="185"/>
      <c r="E742" s="185"/>
      <c r="F742" s="186"/>
      <c r="G742" s="187"/>
      <c r="H742" s="187"/>
      <c r="I742" s="186"/>
    </row>
    <row r="743" spans="4:9">
      <c r="D743" s="185"/>
      <c r="E743" s="185"/>
      <c r="F743" s="186"/>
      <c r="G743" s="187"/>
      <c r="H743" s="187"/>
      <c r="I743" s="186"/>
    </row>
    <row r="744" spans="4:9">
      <c r="D744" s="185"/>
      <c r="E744" s="185"/>
      <c r="F744" s="186"/>
      <c r="G744" s="187"/>
      <c r="H744" s="187"/>
      <c r="I744" s="186"/>
    </row>
    <row r="745" spans="4:9">
      <c r="D745" s="185"/>
      <c r="E745" s="185"/>
      <c r="F745" s="186"/>
      <c r="G745" s="187"/>
      <c r="H745" s="187"/>
      <c r="I745" s="186"/>
    </row>
    <row r="746" spans="4:9">
      <c r="D746" s="185"/>
      <c r="E746" s="185"/>
      <c r="F746" s="186"/>
      <c r="G746" s="187"/>
      <c r="H746" s="187"/>
      <c r="I746" s="186"/>
    </row>
    <row r="747" spans="4:9">
      <c r="D747" s="185"/>
      <c r="E747" s="185"/>
      <c r="F747" s="186"/>
      <c r="G747" s="187"/>
      <c r="H747" s="187"/>
      <c r="I747" s="186"/>
    </row>
    <row r="748" spans="4:9">
      <c r="D748" s="185"/>
      <c r="E748" s="185"/>
      <c r="F748" s="186"/>
      <c r="G748" s="187"/>
      <c r="H748" s="187"/>
      <c r="I748" s="186"/>
    </row>
    <row r="749" spans="4:9">
      <c r="D749" s="185"/>
      <c r="E749" s="185"/>
      <c r="F749" s="186"/>
      <c r="G749" s="187"/>
      <c r="H749" s="187"/>
      <c r="I749" s="186"/>
    </row>
    <row r="750" spans="4:9">
      <c r="D750" s="185"/>
      <c r="E750" s="185"/>
      <c r="F750" s="186"/>
      <c r="G750" s="187"/>
      <c r="H750" s="187"/>
      <c r="I750" s="186"/>
    </row>
    <row r="751" spans="4:9">
      <c r="D751" s="185"/>
      <c r="E751" s="185"/>
      <c r="F751" s="186"/>
      <c r="G751" s="187"/>
      <c r="H751" s="187"/>
      <c r="I751" s="186"/>
    </row>
    <row r="752" spans="4:9">
      <c r="D752" s="185"/>
      <c r="E752" s="185"/>
      <c r="F752" s="186"/>
      <c r="G752" s="187"/>
      <c r="H752" s="187"/>
      <c r="I752" s="186"/>
    </row>
    <row r="753" spans="4:9">
      <c r="D753" s="185"/>
      <c r="E753" s="185"/>
      <c r="F753" s="186"/>
      <c r="G753" s="187"/>
      <c r="H753" s="187"/>
      <c r="I753" s="186"/>
    </row>
    <row r="754" spans="4:9">
      <c r="D754" s="185"/>
      <c r="E754" s="185"/>
      <c r="F754" s="186"/>
      <c r="G754" s="187"/>
      <c r="H754" s="187"/>
      <c r="I754" s="186"/>
    </row>
    <row r="755" spans="4:9">
      <c r="D755" s="185"/>
      <c r="E755" s="185"/>
      <c r="F755" s="186"/>
      <c r="G755" s="187"/>
      <c r="H755" s="187"/>
      <c r="I755" s="186"/>
    </row>
    <row r="756" spans="4:9">
      <c r="D756" s="185"/>
      <c r="E756" s="185"/>
      <c r="F756" s="186"/>
      <c r="G756" s="187"/>
      <c r="H756" s="187"/>
      <c r="I756" s="186"/>
    </row>
    <row r="757" spans="4:9">
      <c r="D757" s="185"/>
      <c r="E757" s="185"/>
      <c r="F757" s="186"/>
      <c r="G757" s="187"/>
      <c r="H757" s="187"/>
      <c r="I757" s="186"/>
    </row>
    <row r="758" spans="4:9">
      <c r="D758" s="185"/>
      <c r="E758" s="185"/>
      <c r="F758" s="186"/>
      <c r="G758" s="187"/>
      <c r="H758" s="187"/>
      <c r="I758" s="186"/>
    </row>
    <row r="759" spans="4:9">
      <c r="D759" s="185"/>
      <c r="E759" s="185"/>
      <c r="F759" s="186"/>
      <c r="G759" s="187"/>
      <c r="H759" s="187"/>
      <c r="I759" s="186"/>
    </row>
    <row r="760" spans="4:9">
      <c r="D760" s="185"/>
      <c r="E760" s="185"/>
      <c r="F760" s="186"/>
      <c r="G760" s="187"/>
      <c r="H760" s="187"/>
      <c r="I760" s="186"/>
    </row>
    <row r="761" spans="4:9">
      <c r="D761" s="185"/>
      <c r="E761" s="185"/>
      <c r="F761" s="186"/>
      <c r="G761" s="187"/>
      <c r="H761" s="187"/>
      <c r="I761" s="186"/>
    </row>
    <row r="762" spans="4:9">
      <c r="D762" s="185"/>
      <c r="E762" s="185"/>
      <c r="F762" s="186"/>
      <c r="G762" s="187"/>
      <c r="H762" s="187"/>
      <c r="I762" s="186"/>
    </row>
    <row r="763" spans="4:9">
      <c r="D763" s="185"/>
      <c r="E763" s="185"/>
      <c r="F763" s="186"/>
      <c r="G763" s="187"/>
      <c r="H763" s="187"/>
      <c r="I763" s="186"/>
    </row>
    <row r="764" spans="4:9">
      <c r="D764" s="185"/>
      <c r="E764" s="185"/>
      <c r="F764" s="186"/>
      <c r="G764" s="187"/>
      <c r="H764" s="187"/>
      <c r="I764" s="186"/>
    </row>
    <row r="765" spans="4:9">
      <c r="D765" s="185"/>
      <c r="E765" s="185"/>
      <c r="F765" s="186"/>
      <c r="G765" s="187"/>
      <c r="H765" s="187"/>
      <c r="I765" s="186"/>
    </row>
    <row r="766" spans="4:9">
      <c r="D766" s="185"/>
      <c r="E766" s="185"/>
      <c r="F766" s="186"/>
      <c r="G766" s="187"/>
      <c r="H766" s="187"/>
      <c r="I766" s="186"/>
    </row>
    <row r="767" spans="4:9">
      <c r="D767" s="185"/>
      <c r="E767" s="185"/>
      <c r="F767" s="186"/>
      <c r="G767" s="187"/>
      <c r="H767" s="187"/>
      <c r="I767" s="186"/>
    </row>
    <row r="768" spans="4:9">
      <c r="D768" s="185"/>
      <c r="E768" s="185"/>
      <c r="F768" s="186"/>
      <c r="G768" s="187"/>
      <c r="H768" s="187"/>
      <c r="I768" s="186"/>
    </row>
    <row r="769" spans="4:9">
      <c r="D769" s="185"/>
      <c r="E769" s="185"/>
      <c r="F769" s="186"/>
      <c r="G769" s="187"/>
      <c r="H769" s="187"/>
      <c r="I769" s="186"/>
    </row>
    <row r="770" spans="4:9">
      <c r="D770" s="185"/>
      <c r="E770" s="185"/>
      <c r="F770" s="186"/>
      <c r="G770" s="187"/>
      <c r="H770" s="187"/>
      <c r="I770" s="186"/>
    </row>
    <row r="771" spans="4:9">
      <c r="D771" s="185"/>
      <c r="E771" s="185"/>
      <c r="F771" s="186"/>
      <c r="G771" s="187"/>
      <c r="H771" s="187"/>
      <c r="I771" s="186"/>
    </row>
    <row r="772" spans="4:9">
      <c r="D772" s="185"/>
      <c r="E772" s="185"/>
      <c r="F772" s="186"/>
      <c r="G772" s="187"/>
      <c r="H772" s="187"/>
      <c r="I772" s="186"/>
    </row>
    <row r="773" spans="4:9">
      <c r="D773" s="185"/>
      <c r="E773" s="185"/>
      <c r="F773" s="186"/>
      <c r="G773" s="187"/>
      <c r="H773" s="187"/>
      <c r="I773" s="186"/>
    </row>
    <row r="774" spans="4:9">
      <c r="D774" s="185"/>
      <c r="E774" s="185"/>
      <c r="F774" s="186"/>
      <c r="G774" s="187"/>
      <c r="H774" s="187"/>
      <c r="I774" s="186"/>
    </row>
    <row r="775" spans="4:9">
      <c r="D775" s="185"/>
      <c r="E775" s="185"/>
      <c r="F775" s="186"/>
      <c r="G775" s="187"/>
      <c r="H775" s="187"/>
      <c r="I775" s="186"/>
    </row>
    <row r="776" spans="4:9">
      <c r="D776" s="185"/>
      <c r="E776" s="185"/>
      <c r="F776" s="186"/>
      <c r="G776" s="187"/>
      <c r="H776" s="187"/>
      <c r="I776" s="186"/>
    </row>
    <row r="777" spans="4:9">
      <c r="D777" s="185"/>
      <c r="E777" s="185"/>
      <c r="F777" s="186"/>
      <c r="G777" s="187"/>
      <c r="H777" s="187"/>
      <c r="I777" s="186"/>
    </row>
    <row r="778" spans="4:9">
      <c r="D778" s="185"/>
      <c r="E778" s="185"/>
      <c r="F778" s="186"/>
      <c r="G778" s="187"/>
      <c r="H778" s="187"/>
      <c r="I778" s="186"/>
    </row>
    <row r="779" spans="4:9">
      <c r="D779" s="185"/>
      <c r="E779" s="185"/>
      <c r="F779" s="186"/>
      <c r="G779" s="187"/>
      <c r="H779" s="187"/>
      <c r="I779" s="186"/>
    </row>
    <row r="780" spans="4:9">
      <c r="D780" s="185"/>
      <c r="E780" s="185"/>
      <c r="F780" s="186"/>
      <c r="G780" s="187"/>
      <c r="H780" s="187"/>
      <c r="I780" s="186"/>
    </row>
    <row r="781" spans="4:9">
      <c r="D781" s="185"/>
      <c r="E781" s="185"/>
      <c r="F781" s="186"/>
      <c r="G781" s="187"/>
      <c r="H781" s="187"/>
      <c r="I781" s="186"/>
    </row>
    <row r="782" spans="4:9">
      <c r="D782" s="185"/>
      <c r="E782" s="185"/>
      <c r="F782" s="186"/>
      <c r="G782" s="187"/>
      <c r="H782" s="187"/>
      <c r="I782" s="186"/>
    </row>
    <row r="783" spans="4:9">
      <c r="D783" s="185"/>
      <c r="E783" s="185"/>
      <c r="F783" s="186"/>
      <c r="G783" s="187"/>
      <c r="H783" s="187"/>
      <c r="I783" s="186"/>
    </row>
    <row r="784" spans="4:9">
      <c r="D784" s="185"/>
      <c r="E784" s="185"/>
      <c r="F784" s="186"/>
      <c r="G784" s="187"/>
      <c r="H784" s="187"/>
      <c r="I784" s="186"/>
    </row>
    <row r="785" spans="4:9">
      <c r="D785" s="185"/>
      <c r="E785" s="185"/>
      <c r="F785" s="186"/>
      <c r="G785" s="187"/>
      <c r="H785" s="187"/>
      <c r="I785" s="186"/>
    </row>
    <row r="786" spans="4:9">
      <c r="D786" s="185"/>
      <c r="E786" s="185"/>
      <c r="F786" s="186"/>
      <c r="G786" s="187"/>
      <c r="H786" s="187"/>
      <c r="I786" s="186"/>
    </row>
    <row r="787" spans="4:9">
      <c r="D787" s="185"/>
      <c r="E787" s="185"/>
      <c r="F787" s="186"/>
      <c r="G787" s="187"/>
      <c r="H787" s="187"/>
      <c r="I787" s="186"/>
    </row>
    <row r="788" spans="4:9">
      <c r="D788" s="185"/>
      <c r="E788" s="185"/>
      <c r="F788" s="186"/>
      <c r="G788" s="187"/>
      <c r="H788" s="187"/>
      <c r="I788" s="186"/>
    </row>
    <row r="789" spans="4:9">
      <c r="D789" s="185"/>
      <c r="E789" s="185"/>
      <c r="F789" s="186"/>
      <c r="G789" s="187"/>
      <c r="H789" s="187"/>
      <c r="I789" s="186"/>
    </row>
    <row r="790" spans="4:9">
      <c r="D790" s="185"/>
      <c r="E790" s="185"/>
      <c r="F790" s="186"/>
      <c r="G790" s="187"/>
      <c r="H790" s="187"/>
      <c r="I790" s="186"/>
    </row>
    <row r="791" spans="4:9">
      <c r="D791" s="185"/>
      <c r="E791" s="185"/>
      <c r="F791" s="186"/>
      <c r="G791" s="187"/>
      <c r="H791" s="187"/>
      <c r="I791" s="186"/>
    </row>
    <row r="792" spans="4:9">
      <c r="D792" s="185"/>
      <c r="E792" s="185"/>
      <c r="F792" s="186"/>
      <c r="G792" s="187"/>
      <c r="H792" s="187"/>
      <c r="I792" s="186"/>
    </row>
    <row r="793" spans="4:9">
      <c r="D793" s="185"/>
      <c r="E793" s="185"/>
      <c r="F793" s="186"/>
      <c r="G793" s="187"/>
      <c r="H793" s="187"/>
      <c r="I793" s="186"/>
    </row>
    <row r="794" spans="4:9">
      <c r="D794" s="185"/>
      <c r="E794" s="185"/>
      <c r="F794" s="186"/>
      <c r="G794" s="187"/>
      <c r="H794" s="187"/>
      <c r="I794" s="186"/>
    </row>
    <row r="795" spans="4:9">
      <c r="D795" s="185"/>
      <c r="E795" s="185"/>
      <c r="F795" s="186"/>
      <c r="G795" s="187"/>
      <c r="H795" s="187"/>
      <c r="I795" s="186"/>
    </row>
    <row r="796" spans="4:9">
      <c r="D796" s="185"/>
      <c r="E796" s="185"/>
      <c r="F796" s="186"/>
      <c r="G796" s="187"/>
      <c r="H796" s="187"/>
      <c r="I796" s="186"/>
    </row>
    <row r="797" spans="4:9">
      <c r="D797" s="185"/>
      <c r="E797" s="185"/>
      <c r="F797" s="186"/>
      <c r="G797" s="187"/>
      <c r="H797" s="187"/>
      <c r="I797" s="186"/>
    </row>
    <row r="798" spans="4:9">
      <c r="D798" s="185"/>
      <c r="E798" s="185"/>
      <c r="F798" s="186"/>
      <c r="G798" s="187"/>
      <c r="H798" s="187"/>
      <c r="I798" s="186"/>
    </row>
    <row r="799" spans="4:9">
      <c r="D799" s="185"/>
      <c r="E799" s="185"/>
      <c r="F799" s="186"/>
      <c r="G799" s="187"/>
      <c r="H799" s="187"/>
      <c r="I799" s="186"/>
    </row>
    <row r="800" spans="4:9">
      <c r="D800" s="185"/>
      <c r="E800" s="185"/>
      <c r="F800" s="186"/>
      <c r="G800" s="187"/>
      <c r="H800" s="187"/>
      <c r="I800" s="186"/>
    </row>
    <row r="801" spans="4:9">
      <c r="D801" s="185"/>
      <c r="E801" s="185"/>
      <c r="F801" s="186"/>
      <c r="G801" s="187"/>
      <c r="H801" s="187"/>
      <c r="I801" s="186"/>
    </row>
    <row r="802" spans="4:9">
      <c r="D802" s="185"/>
      <c r="E802" s="185"/>
      <c r="F802" s="186"/>
      <c r="G802" s="187"/>
      <c r="H802" s="187"/>
      <c r="I802" s="186"/>
    </row>
    <row r="803" spans="4:9">
      <c r="D803" s="185"/>
      <c r="E803" s="185"/>
      <c r="F803" s="186"/>
      <c r="G803" s="187"/>
      <c r="H803" s="187"/>
      <c r="I803" s="186"/>
    </row>
    <row r="804" spans="4:9">
      <c r="D804" s="185"/>
      <c r="E804" s="185"/>
      <c r="F804" s="186"/>
      <c r="G804" s="187"/>
      <c r="H804" s="187"/>
      <c r="I804" s="186"/>
    </row>
    <row r="805" spans="4:9">
      <c r="D805" s="185"/>
      <c r="E805" s="185"/>
      <c r="F805" s="186"/>
      <c r="G805" s="187"/>
      <c r="H805" s="187"/>
      <c r="I805" s="186"/>
    </row>
    <row r="806" spans="4:9">
      <c r="D806" s="185"/>
      <c r="E806" s="185"/>
      <c r="F806" s="186"/>
      <c r="G806" s="187"/>
      <c r="H806" s="187"/>
      <c r="I806" s="186"/>
    </row>
    <row r="807" spans="4:9">
      <c r="D807" s="185"/>
      <c r="E807" s="185"/>
      <c r="F807" s="186"/>
      <c r="G807" s="187"/>
      <c r="H807" s="187"/>
      <c r="I807" s="186"/>
    </row>
    <row r="808" spans="4:9">
      <c r="D808" s="185"/>
      <c r="E808" s="185"/>
      <c r="F808" s="186"/>
      <c r="G808" s="187"/>
      <c r="H808" s="187"/>
      <c r="I808" s="186"/>
    </row>
    <row r="809" spans="4:9">
      <c r="D809" s="185"/>
      <c r="E809" s="185"/>
      <c r="F809" s="186"/>
      <c r="G809" s="187"/>
      <c r="H809" s="187"/>
      <c r="I809" s="186"/>
    </row>
    <row r="810" spans="4:9">
      <c r="D810" s="185"/>
      <c r="E810" s="185"/>
      <c r="F810" s="186"/>
      <c r="G810" s="187"/>
      <c r="H810" s="187"/>
      <c r="I810" s="186"/>
    </row>
    <row r="811" spans="4:9">
      <c r="D811" s="185"/>
      <c r="E811" s="185"/>
      <c r="F811" s="186"/>
      <c r="G811" s="187"/>
      <c r="H811" s="187"/>
      <c r="I811" s="186"/>
    </row>
    <row r="812" spans="4:9">
      <c r="D812" s="185"/>
      <c r="E812" s="185"/>
      <c r="F812" s="186"/>
      <c r="G812" s="187"/>
      <c r="H812" s="187"/>
      <c r="I812" s="186"/>
    </row>
    <row r="813" spans="4:9">
      <c r="D813" s="185"/>
      <c r="E813" s="185"/>
      <c r="F813" s="186"/>
      <c r="G813" s="187"/>
      <c r="H813" s="187"/>
      <c r="I813" s="186"/>
    </row>
    <row r="814" spans="4:9">
      <c r="D814" s="185"/>
      <c r="E814" s="185"/>
      <c r="F814" s="186"/>
      <c r="G814" s="187"/>
      <c r="H814" s="187"/>
      <c r="I814" s="186"/>
    </row>
    <row r="815" spans="4:9">
      <c r="D815" s="185"/>
      <c r="E815" s="185"/>
      <c r="F815" s="186"/>
      <c r="G815" s="187"/>
      <c r="H815" s="187"/>
      <c r="I815" s="186"/>
    </row>
    <row r="816" spans="4:9">
      <c r="D816" s="185"/>
      <c r="E816" s="185"/>
      <c r="F816" s="186"/>
      <c r="G816" s="187"/>
      <c r="H816" s="187"/>
      <c r="I816" s="186"/>
    </row>
    <row r="817" spans="4:9">
      <c r="D817" s="185"/>
      <c r="E817" s="185"/>
      <c r="F817" s="186"/>
      <c r="G817" s="187"/>
      <c r="H817" s="187"/>
      <c r="I817" s="186"/>
    </row>
    <row r="818" spans="4:9">
      <c r="D818" s="185"/>
      <c r="E818" s="185"/>
      <c r="F818" s="186"/>
      <c r="G818" s="187"/>
      <c r="H818" s="187"/>
      <c r="I818" s="186"/>
    </row>
    <row r="819" spans="4:9">
      <c r="D819" s="185"/>
      <c r="E819" s="185"/>
      <c r="F819" s="186"/>
      <c r="G819" s="187"/>
      <c r="H819" s="187"/>
      <c r="I819" s="186"/>
    </row>
    <row r="820" spans="4:9">
      <c r="D820" s="185"/>
      <c r="E820" s="185"/>
      <c r="F820" s="186"/>
      <c r="G820" s="187"/>
      <c r="H820" s="187"/>
      <c r="I820" s="186"/>
    </row>
    <row r="821" spans="4:9">
      <c r="D821" s="185"/>
      <c r="E821" s="185"/>
      <c r="F821" s="186"/>
      <c r="G821" s="187"/>
      <c r="H821" s="187"/>
      <c r="I821" s="186"/>
    </row>
    <row r="822" spans="4:9">
      <c r="D822" s="185"/>
      <c r="E822" s="185"/>
      <c r="F822" s="186"/>
      <c r="G822" s="187"/>
      <c r="H822" s="187"/>
      <c r="I822" s="186"/>
    </row>
    <row r="823" spans="4:9">
      <c r="D823" s="185"/>
      <c r="E823" s="185"/>
      <c r="F823" s="186"/>
      <c r="G823" s="187"/>
      <c r="H823" s="187"/>
      <c r="I823" s="186"/>
    </row>
    <row r="824" spans="4:9">
      <c r="D824" s="185"/>
      <c r="E824" s="185"/>
      <c r="F824" s="186"/>
      <c r="G824" s="187"/>
      <c r="H824" s="187"/>
      <c r="I824" s="186"/>
    </row>
    <row r="825" spans="4:9">
      <c r="D825" s="185"/>
      <c r="E825" s="185"/>
      <c r="F825" s="186"/>
      <c r="G825" s="187"/>
      <c r="H825" s="187"/>
      <c r="I825" s="186"/>
    </row>
    <row r="826" spans="4:9">
      <c r="D826" s="185"/>
      <c r="E826" s="185"/>
      <c r="F826" s="186"/>
      <c r="G826" s="187"/>
      <c r="H826" s="187"/>
      <c r="I826" s="186"/>
    </row>
    <row r="827" spans="4:9">
      <c r="D827" s="185"/>
      <c r="E827" s="185"/>
      <c r="F827" s="186"/>
      <c r="G827" s="187"/>
      <c r="H827" s="187"/>
      <c r="I827" s="186"/>
    </row>
    <row r="828" spans="4:9">
      <c r="D828" s="185"/>
      <c r="E828" s="185"/>
      <c r="F828" s="186"/>
      <c r="G828" s="187"/>
      <c r="H828" s="187"/>
      <c r="I828" s="186"/>
    </row>
    <row r="829" spans="4:9">
      <c r="D829" s="185"/>
      <c r="E829" s="185"/>
      <c r="F829" s="186"/>
      <c r="G829" s="187"/>
      <c r="H829" s="187"/>
      <c r="I829" s="186"/>
    </row>
    <row r="830" spans="4:9">
      <c r="D830" s="185"/>
      <c r="E830" s="185"/>
      <c r="F830" s="186"/>
      <c r="G830" s="187"/>
      <c r="H830" s="187"/>
      <c r="I830" s="186"/>
    </row>
    <row r="831" spans="4:9">
      <c r="D831" s="185"/>
      <c r="E831" s="185"/>
      <c r="F831" s="186"/>
      <c r="G831" s="187"/>
      <c r="H831" s="187"/>
      <c r="I831" s="186"/>
    </row>
    <row r="832" spans="4:9">
      <c r="D832" s="185"/>
      <c r="E832" s="185"/>
      <c r="F832" s="186"/>
      <c r="G832" s="187"/>
      <c r="H832" s="187"/>
      <c r="I832" s="186"/>
    </row>
    <row r="833" spans="4:9">
      <c r="D833" s="185"/>
      <c r="E833" s="185"/>
      <c r="F833" s="186"/>
      <c r="G833" s="187"/>
      <c r="H833" s="187"/>
      <c r="I833" s="186"/>
    </row>
    <row r="834" spans="4:9">
      <c r="D834" s="185"/>
      <c r="E834" s="185"/>
      <c r="F834" s="186"/>
      <c r="G834" s="187"/>
      <c r="H834" s="187"/>
      <c r="I834" s="186"/>
    </row>
    <row r="835" spans="4:9">
      <c r="D835" s="185"/>
      <c r="E835" s="185"/>
      <c r="F835" s="186"/>
      <c r="G835" s="187"/>
      <c r="H835" s="187"/>
      <c r="I835" s="186"/>
    </row>
    <row r="836" spans="4:9">
      <c r="D836" s="185"/>
      <c r="E836" s="185"/>
      <c r="F836" s="186"/>
      <c r="G836" s="187"/>
      <c r="H836" s="187"/>
      <c r="I836" s="186"/>
    </row>
    <row r="837" spans="4:9">
      <c r="D837" s="185"/>
      <c r="E837" s="185"/>
      <c r="F837" s="186"/>
      <c r="G837" s="187"/>
      <c r="H837" s="187"/>
      <c r="I837" s="186"/>
    </row>
    <row r="838" spans="4:9">
      <c r="D838" s="185"/>
      <c r="E838" s="185"/>
      <c r="F838" s="186"/>
      <c r="G838" s="187"/>
      <c r="H838" s="187"/>
      <c r="I838" s="186"/>
    </row>
    <row r="839" spans="4:9">
      <c r="D839" s="185"/>
      <c r="E839" s="185"/>
      <c r="F839" s="186"/>
      <c r="G839" s="187"/>
      <c r="H839" s="187"/>
      <c r="I839" s="186"/>
    </row>
    <row r="840" spans="4:9">
      <c r="D840" s="185"/>
      <c r="E840" s="185"/>
      <c r="F840" s="186"/>
      <c r="G840" s="187"/>
      <c r="H840" s="187"/>
      <c r="I840" s="186"/>
    </row>
    <row r="841" spans="4:9">
      <c r="D841" s="185"/>
      <c r="E841" s="185"/>
      <c r="F841" s="186"/>
      <c r="G841" s="187"/>
      <c r="H841" s="187"/>
      <c r="I841" s="186"/>
    </row>
    <row r="842" spans="4:9">
      <c r="D842" s="185"/>
      <c r="E842" s="185"/>
      <c r="F842" s="186"/>
      <c r="G842" s="187"/>
      <c r="H842" s="187"/>
      <c r="I842" s="186"/>
    </row>
    <row r="843" spans="4:9">
      <c r="D843" s="185"/>
      <c r="E843" s="185"/>
      <c r="F843" s="186"/>
      <c r="G843" s="187"/>
      <c r="H843" s="187"/>
      <c r="I843" s="186"/>
    </row>
    <row r="844" spans="4:9">
      <c r="D844" s="185"/>
      <c r="E844" s="185"/>
      <c r="F844" s="186"/>
      <c r="G844" s="187"/>
      <c r="H844" s="187"/>
      <c r="I844" s="186"/>
    </row>
    <row r="845" spans="4:9">
      <c r="D845" s="185"/>
      <c r="E845" s="185"/>
      <c r="F845" s="186"/>
      <c r="G845" s="187"/>
      <c r="H845" s="187"/>
      <c r="I845" s="186"/>
    </row>
    <row r="846" spans="4:9">
      <c r="D846" s="185"/>
      <c r="E846" s="185"/>
      <c r="F846" s="186"/>
      <c r="G846" s="187"/>
      <c r="H846" s="187"/>
      <c r="I846" s="186"/>
    </row>
    <row r="847" spans="4:9">
      <c r="D847" s="185"/>
      <c r="E847" s="185"/>
      <c r="F847" s="186"/>
      <c r="G847" s="187"/>
      <c r="H847" s="187"/>
      <c r="I847" s="186"/>
    </row>
    <row r="848" spans="4:9">
      <c r="D848" s="185"/>
      <c r="E848" s="185"/>
      <c r="F848" s="186"/>
      <c r="G848" s="187"/>
      <c r="H848" s="187"/>
      <c r="I848" s="186"/>
    </row>
    <row r="849" spans="4:9">
      <c r="D849" s="185"/>
      <c r="E849" s="185"/>
      <c r="F849" s="186"/>
      <c r="G849" s="187"/>
      <c r="H849" s="187"/>
      <c r="I849" s="186"/>
    </row>
    <row r="850" spans="4:9">
      <c r="D850" s="185"/>
      <c r="E850" s="185"/>
      <c r="F850" s="186"/>
      <c r="G850" s="187"/>
      <c r="H850" s="187"/>
      <c r="I850" s="186"/>
    </row>
    <row r="851" spans="4:9">
      <c r="D851" s="185"/>
      <c r="E851" s="185"/>
      <c r="F851" s="186"/>
      <c r="G851" s="187"/>
      <c r="H851" s="187"/>
      <c r="I851" s="186"/>
    </row>
    <row r="852" spans="4:9">
      <c r="D852" s="185"/>
      <c r="E852" s="185"/>
      <c r="F852" s="186"/>
      <c r="G852" s="187"/>
      <c r="H852" s="187"/>
      <c r="I852" s="186"/>
    </row>
    <row r="853" spans="4:9">
      <c r="D853" s="185"/>
      <c r="E853" s="185"/>
      <c r="F853" s="186"/>
      <c r="G853" s="187"/>
      <c r="H853" s="187"/>
      <c r="I853" s="186"/>
    </row>
    <row r="854" spans="4:9">
      <c r="D854" s="185"/>
      <c r="E854" s="185"/>
      <c r="F854" s="186"/>
      <c r="G854" s="187"/>
      <c r="H854" s="187"/>
      <c r="I854" s="186"/>
    </row>
    <row r="855" spans="4:9">
      <c r="D855" s="185"/>
      <c r="E855" s="185"/>
      <c r="F855" s="186"/>
      <c r="G855" s="187"/>
      <c r="H855" s="187"/>
      <c r="I855" s="186"/>
    </row>
    <row r="856" spans="4:9">
      <c r="D856" s="185"/>
      <c r="E856" s="185"/>
      <c r="F856" s="186"/>
      <c r="G856" s="187"/>
      <c r="H856" s="187"/>
      <c r="I856" s="186"/>
    </row>
    <row r="857" spans="4:9">
      <c r="D857" s="185"/>
      <c r="E857" s="185"/>
      <c r="F857" s="186"/>
      <c r="G857" s="187"/>
      <c r="H857" s="187"/>
      <c r="I857" s="186"/>
    </row>
    <row r="858" spans="4:9">
      <c r="D858" s="185"/>
      <c r="E858" s="185"/>
      <c r="F858" s="186"/>
      <c r="G858" s="187"/>
      <c r="H858" s="187"/>
      <c r="I858" s="186"/>
    </row>
    <row r="859" spans="4:9">
      <c r="D859" s="185"/>
      <c r="E859" s="185"/>
      <c r="F859" s="186"/>
      <c r="G859" s="187"/>
      <c r="H859" s="187"/>
      <c r="I859" s="186"/>
    </row>
    <row r="860" spans="4:9">
      <c r="D860" s="185"/>
      <c r="E860" s="185"/>
      <c r="F860" s="186"/>
      <c r="G860" s="187"/>
      <c r="H860" s="187"/>
      <c r="I860" s="186"/>
    </row>
    <row r="861" spans="4:9">
      <c r="D861" s="185"/>
      <c r="E861" s="185"/>
      <c r="F861" s="186"/>
      <c r="G861" s="187"/>
      <c r="H861" s="187"/>
      <c r="I861" s="186"/>
    </row>
    <row r="862" spans="4:9">
      <c r="D862" s="185"/>
      <c r="E862" s="185"/>
      <c r="F862" s="186"/>
      <c r="G862" s="187"/>
      <c r="H862" s="187"/>
      <c r="I862" s="186"/>
    </row>
    <row r="863" spans="4:9">
      <c r="D863" s="185"/>
      <c r="E863" s="185"/>
      <c r="F863" s="186"/>
      <c r="G863" s="187"/>
      <c r="H863" s="187"/>
      <c r="I863" s="186"/>
    </row>
    <row r="864" spans="4:9">
      <c r="D864" s="185"/>
      <c r="E864" s="185"/>
      <c r="F864" s="186"/>
      <c r="G864" s="187"/>
      <c r="H864" s="187"/>
      <c r="I864" s="186"/>
    </row>
    <row r="865" spans="4:9">
      <c r="D865" s="185"/>
      <c r="E865" s="185"/>
      <c r="F865" s="186"/>
      <c r="G865" s="187"/>
      <c r="H865" s="187"/>
      <c r="I865" s="186"/>
    </row>
    <row r="866" spans="4:9">
      <c r="D866" s="185"/>
      <c r="E866" s="185"/>
      <c r="F866" s="186"/>
      <c r="G866" s="187"/>
      <c r="H866" s="187"/>
      <c r="I866" s="186"/>
    </row>
    <row r="867" spans="4:9">
      <c r="D867" s="185"/>
      <c r="E867" s="185"/>
      <c r="F867" s="186"/>
      <c r="G867" s="187"/>
      <c r="H867" s="187"/>
      <c r="I867" s="186"/>
    </row>
    <row r="868" spans="4:9">
      <c r="D868" s="185"/>
      <c r="E868" s="185"/>
      <c r="F868" s="186"/>
      <c r="G868" s="187"/>
      <c r="H868" s="187"/>
      <c r="I868" s="186"/>
    </row>
    <row r="869" spans="4:9">
      <c r="D869" s="185"/>
      <c r="E869" s="185"/>
      <c r="F869" s="186"/>
      <c r="G869" s="187"/>
      <c r="H869" s="187"/>
      <c r="I869" s="186"/>
    </row>
    <row r="870" spans="4:9">
      <c r="D870" s="185"/>
      <c r="E870" s="185"/>
      <c r="F870" s="186"/>
      <c r="G870" s="187"/>
      <c r="H870" s="187"/>
      <c r="I870" s="186"/>
    </row>
    <row r="871" spans="4:9">
      <c r="D871" s="185"/>
      <c r="E871" s="185"/>
      <c r="F871" s="186"/>
      <c r="G871" s="187"/>
      <c r="H871" s="187"/>
      <c r="I871" s="186"/>
    </row>
    <row r="872" spans="4:9">
      <c r="D872" s="185"/>
      <c r="E872" s="185"/>
      <c r="F872" s="186"/>
      <c r="G872" s="187"/>
      <c r="H872" s="187"/>
      <c r="I872" s="186"/>
    </row>
    <row r="873" spans="4:9">
      <c r="D873" s="185"/>
      <c r="E873" s="185"/>
      <c r="F873" s="186"/>
      <c r="G873" s="187"/>
      <c r="H873" s="187"/>
      <c r="I873" s="186"/>
    </row>
    <row r="874" spans="4:9">
      <c r="D874" s="185"/>
      <c r="E874" s="185"/>
      <c r="F874" s="186"/>
      <c r="G874" s="187"/>
      <c r="H874" s="187"/>
      <c r="I874" s="186"/>
    </row>
    <row r="875" spans="4:9">
      <c r="D875" s="185"/>
      <c r="E875" s="185"/>
      <c r="F875" s="186"/>
      <c r="G875" s="187"/>
      <c r="H875" s="187"/>
      <c r="I875" s="186"/>
    </row>
    <row r="876" spans="4:9">
      <c r="D876" s="185"/>
      <c r="E876" s="185"/>
      <c r="F876" s="186"/>
      <c r="G876" s="187"/>
      <c r="H876" s="187"/>
      <c r="I876" s="186"/>
    </row>
    <row r="877" spans="4:9">
      <c r="D877" s="185"/>
      <c r="E877" s="185"/>
      <c r="F877" s="186"/>
      <c r="G877" s="187"/>
      <c r="H877" s="187"/>
      <c r="I877" s="186"/>
    </row>
    <row r="878" spans="4:9">
      <c r="D878" s="185"/>
      <c r="E878" s="185"/>
      <c r="F878" s="186"/>
      <c r="G878" s="187"/>
      <c r="H878" s="187"/>
      <c r="I878" s="186"/>
    </row>
    <row r="879" spans="4:9">
      <c r="D879" s="185"/>
      <c r="E879" s="185"/>
      <c r="F879" s="186"/>
      <c r="G879" s="187"/>
      <c r="H879" s="187"/>
      <c r="I879" s="186"/>
    </row>
    <row r="880" spans="4:9">
      <c r="D880" s="185"/>
      <c r="E880" s="185"/>
      <c r="F880" s="186"/>
      <c r="G880" s="187"/>
      <c r="H880" s="187"/>
      <c r="I880" s="186"/>
    </row>
    <row r="881" spans="4:9">
      <c r="D881" s="185"/>
      <c r="E881" s="185"/>
      <c r="F881" s="186"/>
      <c r="G881" s="187"/>
      <c r="H881" s="187"/>
      <c r="I881" s="186"/>
    </row>
    <row r="882" spans="4:9">
      <c r="D882" s="185"/>
      <c r="E882" s="185"/>
      <c r="F882" s="186"/>
      <c r="G882" s="187"/>
      <c r="H882" s="187"/>
      <c r="I882" s="186"/>
    </row>
    <row r="883" spans="4:9">
      <c r="D883" s="185"/>
      <c r="E883" s="185"/>
      <c r="F883" s="186"/>
      <c r="G883" s="187"/>
      <c r="H883" s="187"/>
      <c r="I883" s="186"/>
    </row>
    <row r="884" spans="4:9">
      <c r="D884" s="185"/>
      <c r="E884" s="185"/>
      <c r="F884" s="186"/>
      <c r="G884" s="187"/>
      <c r="H884" s="187"/>
      <c r="I884" s="186"/>
    </row>
    <row r="885" spans="4:9">
      <c r="D885" s="185"/>
      <c r="E885" s="185"/>
      <c r="F885" s="186"/>
      <c r="G885" s="187"/>
      <c r="H885" s="187"/>
      <c r="I885" s="186"/>
    </row>
    <row r="886" spans="4:9">
      <c r="D886" s="185"/>
      <c r="E886" s="185"/>
      <c r="F886" s="186"/>
      <c r="G886" s="187"/>
      <c r="H886" s="187"/>
      <c r="I886" s="186"/>
    </row>
    <row r="887" spans="4:9">
      <c r="D887" s="185"/>
      <c r="E887" s="185"/>
      <c r="F887" s="186"/>
      <c r="G887" s="187"/>
      <c r="H887" s="187"/>
      <c r="I887" s="186"/>
    </row>
    <row r="888" spans="4:9">
      <c r="D888" s="185"/>
      <c r="E888" s="185"/>
      <c r="F888" s="186"/>
      <c r="G888" s="187"/>
      <c r="H888" s="187"/>
      <c r="I888" s="186"/>
    </row>
    <row r="889" spans="4:9">
      <c r="D889" s="185"/>
      <c r="E889" s="185"/>
      <c r="F889" s="186"/>
      <c r="G889" s="187"/>
      <c r="H889" s="187"/>
      <c r="I889" s="186"/>
    </row>
    <row r="890" spans="4:9">
      <c r="D890" s="185"/>
      <c r="E890" s="185"/>
      <c r="F890" s="186"/>
      <c r="G890" s="187"/>
      <c r="H890" s="187"/>
      <c r="I890" s="186"/>
    </row>
    <row r="891" spans="4:9">
      <c r="D891" s="185"/>
      <c r="E891" s="185"/>
      <c r="F891" s="186"/>
      <c r="G891" s="187"/>
      <c r="H891" s="187"/>
      <c r="I891" s="186"/>
    </row>
    <row r="892" spans="4:9">
      <c r="D892" s="185"/>
      <c r="E892" s="185"/>
      <c r="F892" s="186"/>
      <c r="G892" s="187"/>
      <c r="H892" s="187"/>
      <c r="I892" s="186"/>
    </row>
    <row r="893" spans="4:9">
      <c r="D893" s="185"/>
      <c r="E893" s="185"/>
      <c r="F893" s="186"/>
      <c r="G893" s="187"/>
      <c r="H893" s="187"/>
      <c r="I893" s="186"/>
    </row>
    <row r="894" spans="4:9">
      <c r="D894" s="185"/>
      <c r="E894" s="185"/>
      <c r="F894" s="186"/>
      <c r="G894" s="187"/>
      <c r="H894" s="187"/>
      <c r="I894" s="186"/>
    </row>
    <row r="895" spans="4:9">
      <c r="D895" s="185"/>
      <c r="E895" s="185"/>
      <c r="F895" s="186"/>
      <c r="G895" s="187"/>
      <c r="H895" s="187"/>
      <c r="I895" s="186"/>
    </row>
    <row r="896" spans="4:9">
      <c r="D896" s="185"/>
      <c r="E896" s="185"/>
      <c r="F896" s="186"/>
      <c r="G896" s="187"/>
      <c r="H896" s="187"/>
      <c r="I896" s="186"/>
    </row>
    <row r="897" spans="4:9">
      <c r="D897" s="185"/>
      <c r="E897" s="185"/>
      <c r="F897" s="186"/>
      <c r="G897" s="187"/>
      <c r="H897" s="187"/>
      <c r="I897" s="186"/>
    </row>
    <row r="898" spans="4:9">
      <c r="D898" s="185"/>
      <c r="E898" s="185"/>
      <c r="F898" s="186"/>
      <c r="G898" s="187"/>
      <c r="H898" s="187"/>
      <c r="I898" s="186"/>
    </row>
    <row r="899" spans="4:9">
      <c r="D899" s="185"/>
      <c r="E899" s="185"/>
      <c r="F899" s="186"/>
      <c r="G899" s="187"/>
      <c r="H899" s="187"/>
      <c r="I899" s="186"/>
    </row>
    <row r="900" spans="4:9">
      <c r="D900" s="185"/>
      <c r="E900" s="185"/>
      <c r="F900" s="186"/>
      <c r="G900" s="187"/>
      <c r="H900" s="187"/>
      <c r="I900" s="186"/>
    </row>
    <row r="901" spans="4:9">
      <c r="D901" s="185"/>
      <c r="E901" s="185"/>
      <c r="F901" s="186"/>
      <c r="G901" s="187"/>
      <c r="H901" s="187"/>
      <c r="I901" s="186"/>
    </row>
    <row r="902" spans="4:9">
      <c r="D902" s="185"/>
      <c r="E902" s="185"/>
      <c r="F902" s="186"/>
      <c r="G902" s="187"/>
      <c r="H902" s="187"/>
      <c r="I902" s="186"/>
    </row>
    <row r="903" spans="4:9">
      <c r="D903" s="185"/>
      <c r="E903" s="185"/>
      <c r="F903" s="186"/>
      <c r="G903" s="187"/>
      <c r="H903" s="187"/>
      <c r="I903" s="186"/>
    </row>
    <row r="904" spans="4:9">
      <c r="D904" s="185"/>
      <c r="E904" s="185"/>
      <c r="F904" s="186"/>
      <c r="G904" s="187"/>
      <c r="H904" s="187"/>
      <c r="I904" s="186"/>
    </row>
    <row r="905" spans="4:9">
      <c r="D905" s="185"/>
      <c r="E905" s="185"/>
      <c r="F905" s="186"/>
      <c r="G905" s="187"/>
      <c r="H905" s="187"/>
      <c r="I905" s="186"/>
    </row>
    <row r="906" spans="4:9">
      <c r="D906" s="185"/>
      <c r="E906" s="185"/>
      <c r="F906" s="186"/>
      <c r="G906" s="187"/>
      <c r="H906" s="187"/>
      <c r="I906" s="186"/>
    </row>
    <row r="907" spans="4:9">
      <c r="D907" s="185"/>
      <c r="E907" s="185"/>
      <c r="F907" s="186"/>
      <c r="G907" s="187"/>
      <c r="H907" s="187"/>
      <c r="I907" s="186"/>
    </row>
    <row r="908" spans="4:9">
      <c r="D908" s="185"/>
      <c r="E908" s="185"/>
      <c r="F908" s="186"/>
      <c r="G908" s="187"/>
      <c r="H908" s="187"/>
      <c r="I908" s="186"/>
    </row>
    <row r="909" spans="4:9">
      <c r="D909" s="185"/>
      <c r="E909" s="185"/>
      <c r="F909" s="186"/>
      <c r="G909" s="187"/>
      <c r="H909" s="187"/>
      <c r="I909" s="186"/>
    </row>
    <row r="910" spans="4:9">
      <c r="D910" s="185"/>
      <c r="E910" s="185"/>
      <c r="F910" s="186"/>
      <c r="G910" s="187"/>
      <c r="H910" s="187"/>
      <c r="I910" s="186"/>
    </row>
    <row r="911" spans="4:9">
      <c r="D911" s="185"/>
      <c r="E911" s="185"/>
      <c r="F911" s="186"/>
      <c r="G911" s="187"/>
      <c r="H911" s="187"/>
      <c r="I911" s="186"/>
    </row>
    <row r="912" spans="4:9">
      <c r="D912" s="185"/>
      <c r="E912" s="185"/>
      <c r="F912" s="186"/>
      <c r="G912" s="187"/>
      <c r="H912" s="187"/>
      <c r="I912" s="186"/>
    </row>
    <row r="913" spans="4:9">
      <c r="D913" s="185"/>
      <c r="E913" s="185"/>
      <c r="F913" s="186"/>
      <c r="G913" s="187"/>
      <c r="H913" s="187"/>
      <c r="I913" s="186"/>
    </row>
    <row r="914" spans="4:9">
      <c r="D914" s="185"/>
      <c r="E914" s="185"/>
      <c r="F914" s="186"/>
      <c r="G914" s="187"/>
      <c r="H914" s="187"/>
      <c r="I914" s="186"/>
    </row>
    <row r="915" spans="4:9">
      <c r="D915" s="185"/>
      <c r="E915" s="185"/>
      <c r="F915" s="186"/>
      <c r="G915" s="187"/>
      <c r="H915" s="187"/>
      <c r="I915" s="186"/>
    </row>
    <row r="916" spans="4:9">
      <c r="D916" s="185"/>
      <c r="E916" s="185"/>
      <c r="F916" s="186"/>
      <c r="G916" s="187"/>
      <c r="H916" s="187"/>
      <c r="I916" s="186"/>
    </row>
    <row r="917" spans="4:9">
      <c r="D917" s="185"/>
      <c r="E917" s="185"/>
      <c r="F917" s="186"/>
      <c r="G917" s="187"/>
      <c r="H917" s="187"/>
      <c r="I917" s="186"/>
    </row>
    <row r="918" spans="4:9">
      <c r="D918" s="185"/>
      <c r="E918" s="185"/>
      <c r="F918" s="186"/>
      <c r="G918" s="187"/>
      <c r="H918" s="187"/>
      <c r="I918" s="186"/>
    </row>
    <row r="919" spans="4:9">
      <c r="D919" s="185"/>
      <c r="E919" s="185"/>
      <c r="F919" s="186"/>
      <c r="G919" s="187"/>
      <c r="H919" s="187"/>
      <c r="I919" s="186"/>
    </row>
    <row r="920" spans="4:9">
      <c r="D920" s="185"/>
      <c r="E920" s="185"/>
      <c r="F920" s="186"/>
      <c r="G920" s="187"/>
      <c r="H920" s="187"/>
      <c r="I920" s="186"/>
    </row>
    <row r="921" spans="4:9">
      <c r="D921" s="185"/>
      <c r="E921" s="185"/>
      <c r="F921" s="186"/>
      <c r="G921" s="187"/>
      <c r="H921" s="187"/>
      <c r="I921" s="186"/>
    </row>
    <row r="922" spans="4:9">
      <c r="D922" s="185"/>
      <c r="E922" s="185"/>
      <c r="F922" s="186"/>
      <c r="G922" s="187"/>
      <c r="H922" s="187"/>
      <c r="I922" s="186"/>
    </row>
    <row r="923" spans="4:9">
      <c r="D923" s="185"/>
      <c r="E923" s="185"/>
      <c r="F923" s="186"/>
      <c r="G923" s="187"/>
      <c r="H923" s="187"/>
      <c r="I923" s="186"/>
    </row>
    <row r="924" spans="4:9">
      <c r="D924" s="185"/>
      <c r="E924" s="185"/>
      <c r="F924" s="186"/>
      <c r="G924" s="187"/>
      <c r="H924" s="187"/>
      <c r="I924" s="186"/>
    </row>
    <row r="925" spans="4:9">
      <c r="D925" s="185"/>
      <c r="E925" s="185"/>
      <c r="F925" s="186"/>
      <c r="G925" s="187"/>
      <c r="H925" s="187"/>
      <c r="I925" s="186"/>
    </row>
    <row r="926" spans="4:9">
      <c r="D926" s="185"/>
      <c r="E926" s="185"/>
      <c r="F926" s="186"/>
      <c r="G926" s="187"/>
      <c r="H926" s="187"/>
      <c r="I926" s="186"/>
    </row>
    <row r="927" spans="4:9">
      <c r="D927" s="185"/>
      <c r="E927" s="185"/>
      <c r="F927" s="186"/>
      <c r="G927" s="187"/>
      <c r="H927" s="187"/>
      <c r="I927" s="186"/>
    </row>
    <row r="928" spans="4:9">
      <c r="D928" s="185"/>
      <c r="E928" s="185"/>
      <c r="F928" s="186"/>
      <c r="G928" s="187"/>
      <c r="H928" s="187"/>
      <c r="I928" s="186"/>
    </row>
    <row r="929" spans="4:9">
      <c r="D929" s="185"/>
      <c r="E929" s="185"/>
      <c r="F929" s="186"/>
      <c r="G929" s="187"/>
      <c r="H929" s="187"/>
      <c r="I929" s="186"/>
    </row>
    <row r="930" spans="4:9">
      <c r="D930" s="185"/>
      <c r="E930" s="185"/>
      <c r="F930" s="186"/>
      <c r="G930" s="187"/>
      <c r="H930" s="187"/>
      <c r="I930" s="186"/>
    </row>
    <row r="931" spans="4:9">
      <c r="D931" s="185"/>
      <c r="E931" s="185"/>
      <c r="F931" s="186"/>
      <c r="G931" s="187"/>
      <c r="H931" s="187"/>
      <c r="I931" s="186"/>
    </row>
    <row r="932" spans="4:9">
      <c r="D932" s="185"/>
      <c r="E932" s="185"/>
      <c r="F932" s="186"/>
      <c r="G932" s="187"/>
      <c r="H932" s="187"/>
      <c r="I932" s="186"/>
    </row>
    <row r="933" spans="4:9">
      <c r="D933" s="185"/>
      <c r="E933" s="185"/>
      <c r="F933" s="186"/>
      <c r="G933" s="187"/>
      <c r="H933" s="187"/>
      <c r="I933" s="186"/>
    </row>
    <row r="934" spans="4:9">
      <c r="D934" s="185"/>
      <c r="E934" s="185"/>
      <c r="F934" s="186"/>
      <c r="G934" s="187"/>
      <c r="H934" s="187"/>
      <c r="I934" s="186"/>
    </row>
    <row r="935" spans="4:9">
      <c r="D935" s="185"/>
      <c r="E935" s="185"/>
      <c r="F935" s="186"/>
      <c r="G935" s="187"/>
      <c r="H935" s="187"/>
      <c r="I935" s="186"/>
    </row>
    <row r="936" spans="4:9">
      <c r="D936" s="185"/>
      <c r="E936" s="185"/>
      <c r="F936" s="186"/>
      <c r="G936" s="187"/>
      <c r="H936" s="187"/>
      <c r="I936" s="186"/>
    </row>
    <row r="937" spans="4:9">
      <c r="D937" s="185"/>
      <c r="E937" s="185"/>
      <c r="F937" s="186"/>
      <c r="G937" s="187"/>
      <c r="H937" s="187"/>
      <c r="I937" s="186"/>
    </row>
    <row r="938" spans="4:9">
      <c r="D938" s="185"/>
      <c r="E938" s="185"/>
      <c r="F938" s="186"/>
      <c r="G938" s="187"/>
      <c r="H938" s="187"/>
      <c r="I938" s="186"/>
    </row>
    <row r="939" spans="4:9">
      <c r="D939" s="185"/>
      <c r="E939" s="185"/>
      <c r="F939" s="186"/>
      <c r="G939" s="187"/>
      <c r="H939" s="187"/>
      <c r="I939" s="186"/>
    </row>
    <row r="940" spans="4:9">
      <c r="D940" s="185"/>
      <c r="E940" s="185"/>
      <c r="F940" s="186"/>
      <c r="G940" s="187"/>
      <c r="H940" s="187"/>
      <c r="I940" s="186"/>
    </row>
    <row r="941" spans="4:9">
      <c r="D941" s="185"/>
      <c r="E941" s="185"/>
      <c r="F941" s="186"/>
      <c r="G941" s="187"/>
      <c r="H941" s="187"/>
      <c r="I941" s="186"/>
    </row>
    <row r="942" spans="4:9">
      <c r="D942" s="185"/>
      <c r="E942" s="185"/>
      <c r="F942" s="186"/>
      <c r="G942" s="187"/>
      <c r="H942" s="187"/>
      <c r="I942" s="186"/>
    </row>
    <row r="943" spans="4:9">
      <c r="D943" s="185"/>
      <c r="E943" s="185"/>
      <c r="F943" s="186"/>
      <c r="G943" s="187"/>
      <c r="H943" s="187"/>
      <c r="I943" s="186"/>
    </row>
    <row r="944" spans="4:9">
      <c r="D944" s="185"/>
      <c r="E944" s="185"/>
      <c r="F944" s="186"/>
      <c r="G944" s="187"/>
      <c r="H944" s="187"/>
      <c r="I944" s="186"/>
    </row>
    <row r="945" spans="4:9">
      <c r="D945" s="185"/>
      <c r="E945" s="185"/>
      <c r="F945" s="186"/>
      <c r="G945" s="187"/>
      <c r="H945" s="187"/>
      <c r="I945" s="186"/>
    </row>
    <row r="946" spans="4:9">
      <c r="D946" s="185"/>
      <c r="E946" s="185"/>
      <c r="F946" s="186"/>
      <c r="G946" s="187"/>
      <c r="H946" s="187"/>
      <c r="I946" s="186"/>
    </row>
    <row r="947" spans="4:9">
      <c r="D947" s="185"/>
      <c r="E947" s="185"/>
      <c r="F947" s="186"/>
      <c r="G947" s="187"/>
      <c r="H947" s="187"/>
      <c r="I947" s="186"/>
    </row>
    <row r="948" spans="4:9">
      <c r="D948" s="185"/>
      <c r="E948" s="185"/>
      <c r="F948" s="186"/>
      <c r="G948" s="187"/>
      <c r="H948" s="187"/>
      <c r="I948" s="186"/>
    </row>
    <row r="949" spans="4:9">
      <c r="D949" s="185"/>
      <c r="E949" s="185"/>
      <c r="F949" s="186"/>
      <c r="G949" s="187"/>
      <c r="H949" s="187"/>
      <c r="I949" s="186"/>
    </row>
    <row r="950" spans="4:9">
      <c r="D950" s="185"/>
      <c r="E950" s="185"/>
      <c r="F950" s="186"/>
      <c r="G950" s="187"/>
      <c r="H950" s="187"/>
      <c r="I950" s="186"/>
    </row>
    <row r="951" spans="4:9">
      <c r="D951" s="185"/>
      <c r="E951" s="185"/>
      <c r="F951" s="186"/>
      <c r="G951" s="187"/>
      <c r="H951" s="187"/>
      <c r="I951" s="186"/>
    </row>
    <row r="952" spans="4:9">
      <c r="D952" s="185"/>
      <c r="E952" s="185"/>
      <c r="F952" s="186"/>
      <c r="G952" s="187"/>
      <c r="H952" s="187"/>
      <c r="I952" s="186"/>
    </row>
    <row r="953" spans="4:9">
      <c r="D953" s="185"/>
      <c r="E953" s="185"/>
      <c r="F953" s="186"/>
      <c r="G953" s="187"/>
      <c r="H953" s="187"/>
      <c r="I953" s="186"/>
    </row>
    <row r="954" spans="4:9">
      <c r="D954" s="185"/>
      <c r="E954" s="185"/>
      <c r="F954" s="186"/>
      <c r="G954" s="187"/>
      <c r="H954" s="187"/>
      <c r="I954" s="186"/>
    </row>
    <row r="955" spans="4:9">
      <c r="D955" s="185"/>
      <c r="E955" s="185"/>
      <c r="F955" s="186"/>
      <c r="G955" s="187"/>
      <c r="H955" s="187"/>
      <c r="I955" s="186"/>
    </row>
    <row r="956" spans="4:9">
      <c r="D956" s="185"/>
      <c r="E956" s="185"/>
      <c r="F956" s="186"/>
      <c r="G956" s="187"/>
      <c r="H956" s="187"/>
      <c r="I956" s="186"/>
    </row>
    <row r="957" spans="4:9">
      <c r="D957" s="185"/>
      <c r="E957" s="185"/>
      <c r="F957" s="186"/>
      <c r="G957" s="187"/>
      <c r="H957" s="187"/>
      <c r="I957" s="186"/>
    </row>
    <row r="958" spans="4:9">
      <c r="D958" s="185"/>
      <c r="E958" s="185"/>
      <c r="F958" s="186"/>
      <c r="G958" s="187"/>
      <c r="H958" s="187"/>
      <c r="I958" s="186"/>
    </row>
    <row r="959" spans="4:9">
      <c r="D959" s="185"/>
      <c r="E959" s="185"/>
      <c r="F959" s="186"/>
      <c r="G959" s="187"/>
      <c r="H959" s="187"/>
      <c r="I959" s="186"/>
    </row>
    <row r="960" spans="4:9">
      <c r="D960" s="185"/>
      <c r="E960" s="185"/>
      <c r="F960" s="186"/>
      <c r="G960" s="187"/>
      <c r="H960" s="187"/>
      <c r="I960" s="186"/>
    </row>
    <row r="961" spans="4:9">
      <c r="D961" s="185"/>
      <c r="E961" s="185"/>
      <c r="F961" s="186"/>
      <c r="G961" s="187"/>
      <c r="H961" s="187"/>
      <c r="I961" s="186"/>
    </row>
    <row r="962" spans="4:9">
      <c r="D962" s="185"/>
      <c r="E962" s="185"/>
      <c r="F962" s="186"/>
      <c r="G962" s="187"/>
      <c r="H962" s="187"/>
      <c r="I962" s="186"/>
    </row>
    <row r="963" spans="4:9">
      <c r="D963" s="185"/>
      <c r="E963" s="185"/>
      <c r="F963" s="186"/>
      <c r="G963" s="187"/>
      <c r="H963" s="187"/>
      <c r="I963" s="186"/>
    </row>
    <row r="964" spans="4:9">
      <c r="D964" s="185"/>
      <c r="E964" s="185"/>
      <c r="F964" s="186"/>
      <c r="G964" s="187"/>
      <c r="H964" s="187"/>
      <c r="I964" s="186"/>
    </row>
    <row r="965" spans="4:9">
      <c r="D965" s="185"/>
      <c r="E965" s="185"/>
      <c r="F965" s="186"/>
      <c r="G965" s="187"/>
      <c r="H965" s="187"/>
      <c r="I965" s="186"/>
    </row>
    <row r="966" spans="4:9">
      <c r="D966" s="185"/>
      <c r="E966" s="185"/>
      <c r="F966" s="186"/>
      <c r="G966" s="187"/>
      <c r="H966" s="187"/>
      <c r="I966" s="186"/>
    </row>
    <row r="967" spans="4:9">
      <c r="D967" s="185"/>
      <c r="E967" s="185"/>
      <c r="F967" s="186"/>
      <c r="G967" s="187"/>
      <c r="H967" s="187"/>
      <c r="I967" s="186"/>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Instructions</vt:lpstr>
      <vt:lpstr>Company Information</vt:lpstr>
      <vt:lpstr>P2P</vt:lpstr>
      <vt:lpstr>Sourcing</vt:lpstr>
      <vt:lpstr>Spend Analytics</vt:lpstr>
      <vt:lpstr>SXM</vt:lpstr>
      <vt:lpstr>CLM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Arturo Rodriguez</dc:creator>
  <cp:lastModifiedBy>Michael Lamoureux</cp:lastModifiedBy>
  <dcterms:created xsi:type="dcterms:W3CDTF">2018-04-25T21:06:25Z</dcterms:created>
  <dcterms:modified xsi:type="dcterms:W3CDTF">2018-07-25T18:16:19Z</dcterms:modified>
</cp:coreProperties>
</file>